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isetsu22\Downloads\"/>
    </mc:Choice>
  </mc:AlternateContent>
  <xr:revisionPtr revIDLastSave="0" documentId="13_ncr:1_{7D987465-F2C1-4C55-89C4-A313DF636B02}" xr6:coauthVersionLast="47" xr6:coauthVersionMax="47" xr10:uidLastSave="{00000000-0000-0000-0000-000000000000}"/>
  <bookViews>
    <workbookView xWindow="9615" yWindow="855" windowWidth="16440" windowHeight="14580" xr2:uid="{00000000-000D-0000-FFFF-FFFF00000000}"/>
  </bookViews>
  <sheets>
    <sheet name="贈答用" sheetId="1" r:id="rId1"/>
  </sheets>
  <definedNames>
    <definedName name="_xlnm.Print_Area" localSheetId="0">贈答用!$B$1:$AF$42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8" i="1" l="1"/>
  <c r="AB27" i="1"/>
  <c r="AB28" i="1"/>
  <c r="AB16" i="1"/>
  <c r="X23" i="1"/>
  <c r="X15" i="1"/>
  <c r="X11" i="1"/>
  <c r="AB29" i="1" l="1"/>
  <c r="AB19" i="1"/>
  <c r="X24" i="1"/>
  <c r="X25" i="1"/>
  <c r="X14" i="1"/>
  <c r="AB11" i="1"/>
  <c r="X28" i="1"/>
  <c r="X16" i="1"/>
  <c r="AB21" i="1"/>
  <c r="X17" i="1"/>
  <c r="AB22" i="1"/>
  <c r="X26" i="1"/>
  <c r="X19" i="1"/>
  <c r="AB24" i="1"/>
  <c r="X20" i="1"/>
  <c r="AB25" i="1"/>
  <c r="X21" i="1"/>
  <c r="AB14" i="1"/>
  <c r="AB26" i="1"/>
  <c r="X12" i="1"/>
  <c r="AB17" i="1"/>
  <c r="X13" i="1"/>
  <c r="AB30" i="1"/>
  <c r="X27" i="1"/>
  <c r="AB20" i="1"/>
  <c r="X29" i="1"/>
  <c r="X30" i="1"/>
  <c r="X18" i="1"/>
  <c r="AB23" i="1"/>
  <c r="AB12" i="1"/>
  <c r="AB13" i="1"/>
  <c r="X22" i="1"/>
  <c r="AB15" i="1"/>
  <c r="AC22" i="1" l="1"/>
  <c r="AC26" i="1"/>
  <c r="AC30" i="1"/>
  <c r="AC18" i="1"/>
  <c r="AC14" i="1"/>
</calcChain>
</file>

<file path=xl/sharedStrings.xml><?xml version="1.0" encoding="utf-8"?>
<sst xmlns="http://schemas.openxmlformats.org/spreadsheetml/2006/main" count="148" uniqueCount="106">
  <si>
    <t>月</t>
    <rPh sb="0" eb="1">
      <t>ガツ</t>
    </rPh>
    <phoneticPr fontId="3"/>
  </si>
  <si>
    <t>日</t>
    <rPh sb="0" eb="1">
      <t>ニチ</t>
    </rPh>
    <phoneticPr fontId="3"/>
  </si>
  <si>
    <t>①</t>
    <phoneticPr fontId="3"/>
  </si>
  <si>
    <t>②</t>
    <phoneticPr fontId="3"/>
  </si>
  <si>
    <t>③</t>
    <phoneticPr fontId="3"/>
  </si>
  <si>
    <t xml:space="preserve">　不要  </t>
    <rPh sb="1" eb="3">
      <t>フヨウ</t>
    </rPh>
    <phoneticPr fontId="3"/>
  </si>
  <si>
    <t>内祝い</t>
    <rPh sb="0" eb="2">
      <t>ウチイワ</t>
    </rPh>
    <phoneticPr fontId="3"/>
  </si>
  <si>
    <t>→　名入</t>
    <rPh sb="2" eb="3">
      <t>ナ</t>
    </rPh>
    <rPh sb="3" eb="4">
      <t>イ</t>
    </rPh>
    <phoneticPr fontId="3"/>
  </si>
  <si>
    <t>（　　　　）</t>
    <phoneticPr fontId="3"/>
  </si>
  <si>
    <t>　御礼</t>
    <rPh sb="1" eb="3">
      <t>オレイ</t>
    </rPh>
    <phoneticPr fontId="3"/>
  </si>
  <si>
    <r>
      <t xml:space="preserve">④ </t>
    </r>
    <r>
      <rPr>
        <b/>
        <sz val="14"/>
        <rFont val="メイリオ"/>
        <family val="3"/>
        <charset val="128"/>
      </rPr>
      <t>お届け先</t>
    </r>
    <rPh sb="3" eb="4">
      <t>トド</t>
    </rPh>
    <rPh sb="5" eb="6">
      <t>サキ</t>
    </rPh>
    <phoneticPr fontId="27"/>
  </si>
  <si>
    <t>No．</t>
    <phoneticPr fontId="27"/>
  </si>
  <si>
    <t>ふりがな</t>
    <phoneticPr fontId="27"/>
  </si>
  <si>
    <t>お　電　話</t>
    <rPh sb="2" eb="3">
      <t>デン</t>
    </rPh>
    <rPh sb="4" eb="5">
      <t>ハナシ</t>
    </rPh>
    <phoneticPr fontId="27"/>
  </si>
  <si>
    <t>ご　住　所</t>
    <rPh sb="2" eb="3">
      <t>ジュウ</t>
    </rPh>
    <rPh sb="4" eb="5">
      <t>トコロ</t>
    </rPh>
    <phoneticPr fontId="27"/>
  </si>
  <si>
    <r>
      <t>製品名</t>
    </r>
    <r>
      <rPr>
        <sz val="10"/>
        <rFont val="メイリオ"/>
        <family val="3"/>
        <charset val="128"/>
      </rPr>
      <t>（商品番号）</t>
    </r>
    <rPh sb="0" eb="3">
      <t>セイヒンメイ</t>
    </rPh>
    <rPh sb="4" eb="6">
      <t>ショウヒン</t>
    </rPh>
    <rPh sb="6" eb="8">
      <t>バンゴウ</t>
    </rPh>
    <phoneticPr fontId="3"/>
  </si>
  <si>
    <t>数量</t>
    <rPh sb="0" eb="2">
      <t>スウリョウ</t>
    </rPh>
    <phoneticPr fontId="3"/>
  </si>
  <si>
    <t>お名前</t>
    <rPh sb="1" eb="3">
      <t>ナマエ</t>
    </rPh>
    <phoneticPr fontId="3"/>
  </si>
  <si>
    <t>１</t>
    <phoneticPr fontId="27"/>
  </si>
  <si>
    <t>（</t>
    <phoneticPr fontId="3"/>
  </si>
  <si>
    <t>）</t>
    <phoneticPr fontId="3"/>
  </si>
  <si>
    <t>〒</t>
    <phoneticPr fontId="3"/>
  </si>
  <si>
    <t>-</t>
    <phoneticPr fontId="3"/>
  </si>
  <si>
    <t>様</t>
    <rPh sb="0" eb="1">
      <t>サマ</t>
    </rPh>
    <phoneticPr fontId="3"/>
  </si>
  <si>
    <t>-</t>
    <phoneticPr fontId="3"/>
  </si>
  <si>
    <t>２</t>
    <phoneticPr fontId="27"/>
  </si>
  <si>
    <t>（</t>
    <phoneticPr fontId="3"/>
  </si>
  <si>
    <t>）</t>
    <phoneticPr fontId="3"/>
  </si>
  <si>
    <t>-</t>
    <phoneticPr fontId="3"/>
  </si>
  <si>
    <t>３</t>
    <phoneticPr fontId="27"/>
  </si>
  <si>
    <t>４</t>
    <phoneticPr fontId="27"/>
  </si>
  <si>
    <t>５</t>
    <phoneticPr fontId="27"/>
  </si>
  <si>
    <t xml:space="preserve">⑤ご依頼主    　  </t>
    <rPh sb="2" eb="5">
      <t>イライヌシ</t>
    </rPh>
    <phoneticPr fontId="27"/>
  </si>
  <si>
    <t>※お客様コード</t>
  </si>
  <si>
    <t>ふりがな</t>
    <phoneticPr fontId="27"/>
  </si>
  <si>
    <t>お　名　前</t>
    <rPh sb="2" eb="3">
      <t>ナ</t>
    </rPh>
    <rPh sb="4" eb="5">
      <t>マエ</t>
    </rPh>
    <phoneticPr fontId="27"/>
  </si>
  <si>
    <t>〒</t>
    <phoneticPr fontId="27"/>
  </si>
  <si>
    <t>ふりがな</t>
    <phoneticPr fontId="27"/>
  </si>
  <si>
    <t>※配達日ご希望の場合は、ご希望日の20日前にご注文をお願いします。</t>
    <phoneticPr fontId="3"/>
  </si>
  <si>
    <r>
      <t xml:space="preserve"> お支払方法 </t>
    </r>
    <r>
      <rPr>
        <b/>
        <sz val="8"/>
        <rFont val="メイリオ"/>
        <family val="3"/>
        <charset val="128"/>
      </rPr>
      <t xml:space="preserve"> （いずれかに〇をお付けください）</t>
    </r>
    <rPh sb="2" eb="4">
      <t>シハライ</t>
    </rPh>
    <rPh sb="4" eb="6">
      <t>ホウホウ</t>
    </rPh>
    <phoneticPr fontId="3"/>
  </si>
  <si>
    <r>
      <t>配達ご希望日</t>
    </r>
    <r>
      <rPr>
        <b/>
        <sz val="8"/>
        <rFont val="メイリオ"/>
        <family val="3"/>
        <charset val="128"/>
      </rPr>
      <t>（いずれかに〇をお付けください）</t>
    </r>
    <rPh sb="0" eb="2">
      <t>ハイタツ</t>
    </rPh>
    <rPh sb="3" eb="6">
      <t>キボウビ</t>
    </rPh>
    <phoneticPr fontId="3"/>
  </si>
  <si>
    <r>
      <rPr>
        <b/>
        <sz val="18"/>
        <rFont val="メイリオ"/>
        <family val="3"/>
        <charset val="128"/>
      </rPr>
      <t>のし</t>
    </r>
    <r>
      <rPr>
        <b/>
        <sz val="9"/>
        <rFont val="メイリオ"/>
        <family val="3"/>
        <charset val="128"/>
      </rPr>
      <t xml:space="preserve">  （いずれかに〇をお付けください） </t>
    </r>
    <r>
      <rPr>
        <b/>
        <sz val="11"/>
        <rFont val="メイリオ"/>
        <family val="3"/>
        <charset val="128"/>
      </rPr>
      <t xml:space="preserve"> </t>
    </r>
    <phoneticPr fontId="3"/>
  </si>
  <si>
    <t>【ﾐｰﾄｿｰｽ6袋】</t>
  </si>
  <si>
    <t>【ﾄﾏﾄｽｰﾌﾟ5袋+ﾐｰﾄｿｰｽ4袋】</t>
  </si>
  <si>
    <r>
      <rPr>
        <b/>
        <sz val="18"/>
        <rFont val="メイリオ"/>
        <family val="3"/>
        <charset val="128"/>
      </rPr>
      <t>注文書　</t>
    </r>
    <r>
      <rPr>
        <b/>
        <sz val="16"/>
        <rFont val="メイリオ"/>
        <family val="3"/>
        <charset val="128"/>
      </rPr>
      <t>【ご贈答用】</t>
    </r>
    <rPh sb="0" eb="3">
      <t>チュウモンショ</t>
    </rPh>
    <rPh sb="6" eb="8">
      <t>ゾウトウ</t>
    </rPh>
    <rPh sb="8" eb="9">
      <t>ヨウ</t>
    </rPh>
    <phoneticPr fontId="3"/>
  </si>
  <si>
    <t>【ﾛｰｽﾊﾑ(ｽﾗｲｽ),ﾍﾞｰｺﾝ(ｽﾗｲｽ),ﾎﾟｰｸｽﾓｰｸﾀﾝ,ｳｲﾝﾅｰｿｰｾｰｼﾞ,
  ﾌﾗﾝｸﾌﾙﾄ,ﾎﾟｰｸｿｰｾｰｼﾞ,ｿｸﾄｻﾗﾐｿｰｾｰｼﾞ】</t>
  </si>
  <si>
    <t>【ﾛｰｽﾊﾑ(ﾌﾞﾛｯｸ小),ﾍﾞｰｺﾝ(ｽﾗｲｽ),ﾎﾟｰｸｽﾓｰｸﾀﾝ,
  ｳｲﾝﾅｰｿｰｾｰｼﾞ,ﾎﾟｰｸｿｰｾｰｼﾞ,ｿﾌﾄｻﾗﾐｿｰｾｰｼﾞ】</t>
    <rPh sb="12" eb="13">
      <t>ショウ</t>
    </rPh>
    <phoneticPr fontId="4"/>
  </si>
  <si>
    <t>【ﾛｰｽﾊﾑ(ﾌﾞﾛｯｸ小),ﾍﾞｰｺﾝ(小)】</t>
    <rPh sb="12" eb="13">
      <t>ショウ</t>
    </rPh>
    <rPh sb="21" eb="22">
      <t>ショウ</t>
    </rPh>
    <phoneticPr fontId="4"/>
  </si>
  <si>
    <t>内容量等</t>
    <rPh sb="0" eb="3">
      <t>ナイヨウリョウ</t>
    </rPh>
    <rPh sb="3" eb="4">
      <t>トウ</t>
    </rPh>
    <phoneticPr fontId="3"/>
  </si>
  <si>
    <t>商品名</t>
    <rPh sb="0" eb="3">
      <t>ショウヒンメイ</t>
    </rPh>
    <phoneticPr fontId="3"/>
  </si>
  <si>
    <t>【商品一覧】</t>
    <rPh sb="1" eb="5">
      <t>ショウヒンイチラン</t>
    </rPh>
    <phoneticPr fontId="3"/>
  </si>
  <si>
    <t>　　　　　　E-mail ： brs.food-pro@nihon-u.ac.jp
　　　　　　F A X  ： 0466-84-3878</t>
    <phoneticPr fontId="3"/>
  </si>
  <si>
    <t>金額</t>
    <rPh sb="0" eb="2">
      <t>キンガク</t>
    </rPh>
    <phoneticPr fontId="3"/>
  </si>
  <si>
    <t>ロースハム（大）(111)</t>
  </si>
  <si>
    <t>ロースハム（中）(112)</t>
  </si>
  <si>
    <t>ロースハム（小）(113)</t>
  </si>
  <si>
    <t>ベーコン（大）(114)</t>
  </si>
  <si>
    <t>ベーコン（小）(115)</t>
  </si>
  <si>
    <t>ロースハム(141)</t>
  </si>
  <si>
    <t>ベーコン(142)</t>
  </si>
  <si>
    <t>ロースベーコン(144)</t>
  </si>
  <si>
    <t>ウインナーソーセージ(120)</t>
  </si>
  <si>
    <t>フランクフルト(161)</t>
  </si>
  <si>
    <t>ポークソーセージ(155)</t>
  </si>
  <si>
    <t>ソフトサラミソーセージ(156)</t>
  </si>
  <si>
    <t>ポークスモークタン(160)</t>
  </si>
  <si>
    <t>あらびきソーセージ(186)</t>
  </si>
  <si>
    <t>チョリソー(187)</t>
  </si>
  <si>
    <t>ミートソース(131)</t>
  </si>
  <si>
    <t>DM-6(32)</t>
  </si>
  <si>
    <t>トマトスープ(129)</t>
  </si>
  <si>
    <t>TM-54 (49)</t>
  </si>
  <si>
    <t>P-30(44)</t>
  </si>
  <si>
    <t>HP-50(42)</t>
  </si>
  <si>
    <t>BH-45(46)</t>
  </si>
  <si>
    <t>※製品名はプルダウンで選択可能です</t>
    <rPh sb="1" eb="4">
      <t>セイヒンメイ</t>
    </rPh>
    <rPh sb="11" eb="15">
      <t>センタクカノウ</t>
    </rPh>
    <phoneticPr fontId="3"/>
  </si>
  <si>
    <t xml:space="preserve">⑥ご請求先    </t>
    <phoneticPr fontId="27"/>
  </si>
  <si>
    <t xml:space="preserve"> ※請求先がご依頼主様と同一の場合は記入不要です。</t>
    <phoneticPr fontId="3"/>
  </si>
  <si>
    <t>【個人情報のお取扱いについて】</t>
  </si>
  <si>
    <t xml:space="preserve"> 日本大学生物資源科学部（以下「本学部」といいます）は、個人情報の保護に関する法律、その他関連法令及び別途定める。
「日本大学個人情報取扱規程」及び「日本大学における個人情報の取扱いに関するガイドライン」に則り商品等の発送並びに統計資料作成のみに使用し、他の目的で転用いたしません。</t>
    <phoneticPr fontId="3"/>
  </si>
  <si>
    <r>
      <t>希望なし</t>
    </r>
    <r>
      <rPr>
        <sz val="9"/>
        <rFont val="HGSｺﾞｼｯｸM"/>
        <family val="3"/>
        <charset val="128"/>
      </rPr>
      <t>（製品の準備が</t>
    </r>
    <r>
      <rPr>
        <u/>
        <sz val="9"/>
        <rFont val="HGSｺﾞｼｯｸM"/>
        <family val="3"/>
        <charset val="128"/>
      </rPr>
      <t>でき次第</t>
    </r>
    <r>
      <rPr>
        <sz val="9"/>
        <rFont val="HGSｺﾞｼｯｸM"/>
        <family val="3"/>
        <charset val="128"/>
      </rPr>
      <t>発送します）</t>
    </r>
    <rPh sb="0" eb="2">
      <t>キボウ</t>
    </rPh>
    <phoneticPr fontId="3"/>
  </si>
  <si>
    <t>2026年1月16日以降発送</t>
    <rPh sb="4" eb="5">
      <t>ネン</t>
    </rPh>
    <rPh sb="6" eb="7">
      <t>ガツ</t>
    </rPh>
    <rPh sb="9" eb="10">
      <t>ニチ</t>
    </rPh>
    <rPh sb="10" eb="12">
      <t>イコウ</t>
    </rPh>
    <rPh sb="12" eb="14">
      <t>ハッソウ</t>
    </rPh>
    <phoneticPr fontId="3"/>
  </si>
  <si>
    <t xml:space="preserve"> その他→</t>
    <rPh sb="3" eb="4">
      <t>タ</t>
    </rPh>
    <phoneticPr fontId="3"/>
  </si>
  <si>
    <t xml:space="preserve"> 日本大学生物資源科学部（以下「本学部」といいます）は、個人情報の保護に関する法律、その他関連法令及び別途定める。
「日本大学個人情報取扱規程」及び「日本大学における個人情報の取扱いに関するガイドライン」に則り商品等の発送並びに統計資料作成のみに使用し、他の目的で転用いたしません。</t>
    <phoneticPr fontId="3"/>
  </si>
  <si>
    <t>〓実習所記入欄〓</t>
    <rPh sb="1" eb="4">
      <t>ジッシュウジョ</t>
    </rPh>
    <rPh sb="4" eb="7">
      <t>キニュウラン</t>
    </rPh>
    <phoneticPr fontId="3"/>
  </si>
  <si>
    <t>包装：</t>
    <rPh sb="0" eb="2">
      <t>ホウソウ</t>
    </rPh>
    <phoneticPr fontId="3"/>
  </si>
  <si>
    <t>包装コード（　　　）</t>
    <rPh sb="0" eb="2">
      <t>ホウソウ</t>
    </rPh>
    <phoneticPr fontId="3"/>
  </si>
  <si>
    <t>送料</t>
    <rPh sb="0" eb="2">
      <t>ソウリョウ</t>
    </rPh>
    <phoneticPr fontId="3"/>
  </si>
  <si>
    <t>製品代金合計（A）</t>
    <rPh sb="0" eb="4">
      <t>セイヒンダイキン</t>
    </rPh>
    <rPh sb="4" eb="6">
      <t>ゴウケイ</t>
    </rPh>
    <phoneticPr fontId="3"/>
  </si>
  <si>
    <t>合計（C）　[A+B]</t>
    <rPh sb="0" eb="2">
      <t>ゴウケイ</t>
    </rPh>
    <phoneticPr fontId="3"/>
  </si>
  <si>
    <t>支払：振込 / 代引　⇓</t>
    <rPh sb="0" eb="2">
      <t>シハライ</t>
    </rPh>
    <rPh sb="3" eb="5">
      <t>フリコミ</t>
    </rPh>
    <rPh sb="8" eb="10">
      <t>ダイビ</t>
    </rPh>
    <phoneticPr fontId="3"/>
  </si>
  <si>
    <t>代引手数料</t>
    <rPh sb="0" eb="2">
      <t>ダイビ</t>
    </rPh>
    <rPh sb="2" eb="5">
      <t>テスウリョウ</t>
    </rPh>
    <phoneticPr fontId="3"/>
  </si>
  <si>
    <t>３３０円</t>
    <rPh sb="3" eb="4">
      <t>エン</t>
    </rPh>
    <phoneticPr fontId="4"/>
  </si>
  <si>
    <t>４４０円</t>
    <rPh sb="3" eb="4">
      <t>エン</t>
    </rPh>
    <phoneticPr fontId="4"/>
  </si>
  <si>
    <t>６６０円</t>
    <rPh sb="3" eb="4">
      <t>エン</t>
    </rPh>
    <phoneticPr fontId="4"/>
  </si>
  <si>
    <t>代引き手数料（D)</t>
    <rPh sb="0" eb="2">
      <t>ダイビ</t>
    </rPh>
    <rPh sb="3" eb="6">
      <t>テスウリョウ</t>
    </rPh>
    <phoneticPr fontId="3"/>
  </si>
  <si>
    <t>総合計　[C+D]</t>
    <rPh sb="0" eb="3">
      <t>ソウゴウケイ</t>
    </rPh>
    <phoneticPr fontId="3"/>
  </si>
  <si>
    <t>（　　　月　　　日発送分）</t>
    <rPh sb="4" eb="5">
      <t>ガツ</t>
    </rPh>
    <rPh sb="8" eb="9">
      <t>ニチ</t>
    </rPh>
    <rPh sb="9" eb="12">
      <t>ハッソウブン</t>
    </rPh>
    <phoneticPr fontId="3"/>
  </si>
  <si>
    <t>合計（C）の金額</t>
    <rPh sb="0" eb="2">
      <t>ゴウケイ</t>
    </rPh>
    <rPh sb="6" eb="8">
      <t>キンガク</t>
    </rPh>
    <phoneticPr fontId="3"/>
  </si>
  <si>
    <t>　　9,670円以下</t>
    <rPh sb="7" eb="8">
      <t>エン</t>
    </rPh>
    <rPh sb="8" eb="10">
      <t>イカ</t>
    </rPh>
    <phoneticPr fontId="4"/>
  </si>
  <si>
    <t>　　29,560円以下</t>
    <rPh sb="8" eb="9">
      <t>エン</t>
    </rPh>
    <rPh sb="9" eb="11">
      <t>イカ</t>
    </rPh>
    <phoneticPr fontId="4"/>
  </si>
  <si>
    <t>　　99,340円以下</t>
    <rPh sb="8" eb="9">
      <t>エン</t>
    </rPh>
    <rPh sb="9" eb="11">
      <t>イカ</t>
    </rPh>
    <phoneticPr fontId="4"/>
  </si>
  <si>
    <t>【　備　　考　】</t>
    <rPh sb="2" eb="3">
      <t>ビ</t>
    </rPh>
    <rPh sb="5" eb="6">
      <t>コウ</t>
    </rPh>
    <phoneticPr fontId="3"/>
  </si>
  <si>
    <t>自宅用：無 / 有⇒ 請求書は自宅用に同封</t>
    <rPh sb="0" eb="3">
      <t>ジタクヨウ</t>
    </rPh>
    <rPh sb="4" eb="5">
      <t>ム</t>
    </rPh>
    <rPh sb="8" eb="9">
      <t>アリ</t>
    </rPh>
    <rPh sb="11" eb="14">
      <t>セイキュウショ</t>
    </rPh>
    <rPh sb="15" eb="18">
      <t>ジタクヨウ</t>
    </rPh>
    <rPh sb="19" eb="21">
      <t>ドウフウ</t>
    </rPh>
    <phoneticPr fontId="3"/>
  </si>
  <si>
    <t xml:space="preserve"> 銀行振込</t>
    <rPh sb="1" eb="3">
      <t>ギンコウ</t>
    </rPh>
    <rPh sb="3" eb="4">
      <t>フ</t>
    </rPh>
    <rPh sb="4" eb="5">
      <t>コ</t>
    </rPh>
    <phoneticPr fontId="3"/>
  </si>
  <si>
    <r>
      <t xml:space="preserve"> 代金引換</t>
    </r>
    <r>
      <rPr>
        <sz val="9"/>
        <color rgb="FF000000"/>
        <rFont val="HGSｺﾞｼｯｸM"/>
        <family val="3"/>
        <charset val="128"/>
      </rPr>
      <t>　(お届け先にご自宅宛がある場合選択可）</t>
    </r>
    <rPh sb="1" eb="3">
      <t>ダイキン</t>
    </rPh>
    <rPh sb="3" eb="5">
      <t>ヒキカエ</t>
    </rPh>
    <rPh sb="8" eb="9">
      <t>トド</t>
    </rPh>
    <rPh sb="10" eb="11">
      <t>サキ</t>
    </rPh>
    <rPh sb="13" eb="15">
      <t>ジタク</t>
    </rPh>
    <rPh sb="15" eb="16">
      <t>アテ</t>
    </rPh>
    <rPh sb="19" eb="21">
      <t>バアイ</t>
    </rPh>
    <rPh sb="21" eb="23">
      <t>センタク</t>
    </rPh>
    <rPh sb="23" eb="2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</si>
</sst>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g&quot;"/>
    <numFmt numFmtId="177" formatCode="#,##0&quot;円&quot;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メイリオ"/>
      <family val="3"/>
      <charset val="128"/>
    </font>
    <font>
      <sz val="11"/>
      <name val="HGSｺﾞｼｯｸM"/>
      <family val="3"/>
      <charset val="128"/>
    </font>
    <font>
      <b/>
      <sz val="14"/>
      <name val="HGPｺﾞｼｯｸM"/>
      <family val="3"/>
      <charset val="128"/>
    </font>
    <font>
      <sz val="24"/>
      <name val="メイリオ"/>
      <family val="3"/>
      <charset val="128"/>
    </font>
    <font>
      <u/>
      <sz val="24"/>
      <name val="メイリオ"/>
      <family val="3"/>
      <charset val="128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b/>
      <sz val="18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2"/>
      <color rgb="FF000000"/>
      <name val="メイリオ"/>
      <family val="3"/>
      <charset val="128"/>
    </font>
    <font>
      <sz val="12"/>
      <name val="ＭＳ Ｐゴシック"/>
      <family val="3"/>
      <charset val="128"/>
    </font>
    <font>
      <u/>
      <sz val="10"/>
      <name val="メイリオ"/>
      <family val="3"/>
      <charset val="128"/>
    </font>
    <font>
      <u/>
      <sz val="10"/>
      <color rgb="FF000000"/>
      <name val="メイリオ"/>
      <family val="3"/>
      <charset val="128"/>
    </font>
    <font>
      <u val="double"/>
      <sz val="12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0"/>
      <name val="メイリオ"/>
      <family val="3"/>
      <charset val="128"/>
    </font>
    <font>
      <b/>
      <u val="double"/>
      <sz val="12"/>
      <color rgb="FF000000"/>
      <name val="メイリオ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2"/>
      <name val="HGSｺﾞｼｯｸM"/>
      <family val="3"/>
      <charset val="128"/>
    </font>
    <font>
      <sz val="8"/>
      <name val="メイリオ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rgb="FFFF000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b/>
      <sz val="8"/>
      <name val="メイリオ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000000"/>
      <name val="HGSｺﾞｼｯｸM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9"/>
      <color theme="1"/>
      <name val="HGSｺﾞｼｯｸE"/>
      <family val="3"/>
      <charset val="128"/>
    </font>
    <font>
      <sz val="9"/>
      <name val="ＭＳ Ｐゴシック"/>
      <family val="3"/>
      <charset val="128"/>
    </font>
    <font>
      <sz val="8"/>
      <color theme="1"/>
      <name val="HGSｺﾞｼｯｸE"/>
      <family val="3"/>
      <charset val="128"/>
    </font>
    <font>
      <u/>
      <sz val="9"/>
      <name val="HGSｺﾞｼｯｸM"/>
      <family val="3"/>
      <charset val="128"/>
    </font>
    <font>
      <b/>
      <sz val="16"/>
      <color theme="0"/>
      <name val="HG丸ｺﾞｼｯｸM-PRO"/>
      <family val="3"/>
      <charset val="128"/>
    </font>
    <font>
      <sz val="12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slantDashDot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slantDashDot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slantDashDot">
        <color indexed="64"/>
      </left>
      <right style="thin">
        <color theme="1" tint="0.499984740745262"/>
      </right>
      <top style="thin">
        <color theme="1" tint="0.499984740745262"/>
      </top>
      <bottom style="slantDashDot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slantDashDot">
        <color indexed="64"/>
      </bottom>
      <diagonal/>
    </border>
    <border>
      <left style="thin">
        <color theme="1" tint="0.499984740745262"/>
      </left>
      <right style="slantDashDot">
        <color indexed="64"/>
      </right>
      <top style="thin">
        <color theme="1" tint="0.499984740745262"/>
      </top>
      <bottom style="slantDashDot">
        <color indexed="64"/>
      </bottom>
      <diagonal/>
    </border>
    <border>
      <left style="slantDashDot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slantDashDot">
        <color indexed="64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slantDashDot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slantDashDot">
        <color indexed="64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slantDashDot">
        <color indexed="64"/>
      </right>
      <top style="thin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 style="hair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slantDashDot">
        <color indexed="64"/>
      </right>
      <top style="medium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 style="hair">
        <color theme="1" tint="0.499984740745262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slantDashDot">
        <color indexed="64"/>
      </right>
      <top style="hair">
        <color theme="1" tint="0.499984740745262"/>
      </top>
      <bottom style="medium">
        <color theme="1" tint="0.499984740745262"/>
      </bottom>
      <diagonal/>
    </border>
    <border>
      <left style="hair">
        <color theme="1" tint="0.499984740745262"/>
      </left>
      <right style="slantDashDot">
        <color indexed="64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slantDashDot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/>
      <top style="medium">
        <color theme="1" tint="0.499984740745262"/>
      </top>
      <bottom style="hair">
        <color theme="1" tint="0.499984740745262"/>
      </bottom>
      <diagonal/>
    </border>
    <border>
      <left/>
      <right style="slantDashDot">
        <color indexed="64"/>
      </right>
      <top style="medium">
        <color theme="1" tint="0.499984740745262"/>
      </top>
      <bottom style="hair">
        <color theme="1" tint="0.499984740745262"/>
      </bottom>
      <diagonal/>
    </border>
    <border>
      <left style="slantDashDot">
        <color indexed="64"/>
      </left>
      <right style="hair">
        <color theme="1" tint="0.499984740745262"/>
      </right>
      <top/>
      <bottom style="thin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9" fillId="0" borderId="0" applyNumberForma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0" fillId="0" borderId="4" xfId="1" applyFont="1" applyBorder="1" applyAlignment="1" applyProtection="1">
      <alignment vertical="center"/>
    </xf>
    <xf numFmtId="0" fontId="10" fillId="0" borderId="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4" fillId="0" borderId="10" xfId="1" applyFont="1" applyBorder="1" applyAlignment="1" applyProtection="1">
      <alignment horizontal="center" vertical="center"/>
      <protection locked="0"/>
    </xf>
    <xf numFmtId="0" fontId="14" fillId="0" borderId="11" xfId="1" applyFont="1" applyBorder="1" applyAlignment="1" applyProtection="1">
      <alignment horizontal="center" vertical="center"/>
      <protection locked="0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8" fillId="0" borderId="0" xfId="1" applyFont="1" applyAlignment="1" applyProtection="1">
      <alignment horizontal="left" vertical="center"/>
    </xf>
    <xf numFmtId="0" fontId="19" fillId="0" borderId="0" xfId="1" applyFont="1" applyAlignment="1" applyProtection="1">
      <alignment vertical="center"/>
    </xf>
    <xf numFmtId="0" fontId="15" fillId="0" borderId="4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vertical="center" wrapText="1"/>
    </xf>
    <xf numFmtId="0" fontId="1" fillId="0" borderId="0" xfId="1" applyBorder="1" applyAlignment="1" applyProtection="1">
      <alignment vertical="center"/>
    </xf>
    <xf numFmtId="0" fontId="15" fillId="0" borderId="0" xfId="1" applyFont="1" applyBorder="1" applyAlignment="1" applyProtection="1"/>
    <xf numFmtId="0" fontId="23" fillId="0" borderId="0" xfId="1" applyFont="1" applyBorder="1" applyAlignment="1" applyProtection="1"/>
    <xf numFmtId="0" fontId="24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vertical="center"/>
    </xf>
    <xf numFmtId="0" fontId="25" fillId="0" borderId="0" xfId="1" applyFont="1" applyBorder="1" applyAlignment="1" applyProtection="1">
      <alignment horizontal="left"/>
    </xf>
    <xf numFmtId="0" fontId="23" fillId="0" borderId="0" xfId="1" applyFont="1" applyBorder="1" applyAlignment="1" applyProtection="1">
      <alignment horizontal="left"/>
    </xf>
    <xf numFmtId="0" fontId="24" fillId="0" borderId="0" xfId="1" applyFont="1" applyBorder="1" applyAlignment="1" applyProtection="1">
      <alignment horizontal="left" vertical="center"/>
    </xf>
    <xf numFmtId="0" fontId="26" fillId="0" borderId="0" xfId="1" applyFont="1" applyAlignment="1" applyProtection="1">
      <alignment vertical="center"/>
    </xf>
    <xf numFmtId="49" fontId="31" fillId="0" borderId="5" xfId="1" applyNumberFormat="1" applyFont="1" applyBorder="1" applyAlignment="1" applyProtection="1">
      <alignment horizontal="left" vertical="center"/>
      <protection locked="0"/>
    </xf>
    <xf numFmtId="0" fontId="15" fillId="0" borderId="45" xfId="1" applyFont="1" applyBorder="1" applyAlignment="1" applyProtection="1">
      <alignment horizontal="center" vertical="center"/>
      <protection locked="0"/>
    </xf>
    <xf numFmtId="0" fontId="15" fillId="0" borderId="51" xfId="1" applyFont="1" applyBorder="1" applyAlignment="1" applyProtection="1">
      <alignment horizontal="center" vertical="center"/>
      <protection locked="0"/>
    </xf>
    <xf numFmtId="0" fontId="15" fillId="0" borderId="61" xfId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Border="1" applyAlignment="1" applyProtection="1">
      <alignment vertical="center"/>
      <protection locked="0"/>
    </xf>
    <xf numFmtId="0" fontId="13" fillId="0" borderId="0" xfId="1" quotePrefix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left" vertical="center"/>
    </xf>
    <xf numFmtId="0" fontId="34" fillId="0" borderId="0" xfId="1" applyFont="1" applyBorder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left" vertical="center"/>
    </xf>
    <xf numFmtId="0" fontId="34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horizontal="center" vertical="center"/>
    </xf>
    <xf numFmtId="49" fontId="15" fillId="0" borderId="67" xfId="1" applyNumberFormat="1" applyFont="1" applyBorder="1" applyAlignment="1" applyProtection="1">
      <alignment vertical="center"/>
      <protection locked="0"/>
    </xf>
    <xf numFmtId="0" fontId="36" fillId="0" borderId="0" xfId="1" applyFont="1" applyBorder="1" applyAlignment="1" applyProtection="1">
      <alignment horizontal="center" vertical="center"/>
    </xf>
    <xf numFmtId="0" fontId="26" fillId="0" borderId="12" xfId="1" applyFont="1" applyBorder="1" applyAlignment="1" applyProtection="1">
      <alignment vertical="center"/>
    </xf>
    <xf numFmtId="0" fontId="35" fillId="0" borderId="12" xfId="1" applyFont="1" applyBorder="1" applyAlignment="1" applyProtection="1">
      <alignment vertical="center"/>
    </xf>
    <xf numFmtId="0" fontId="1" fillId="0" borderId="12" xfId="1" applyBorder="1" applyAlignment="1" applyProtection="1">
      <alignment vertical="center"/>
    </xf>
    <xf numFmtId="0" fontId="38" fillId="0" borderId="4" xfId="1" applyFont="1" applyBorder="1" applyAlignment="1" applyProtection="1">
      <alignment horizontal="left" vertical="center"/>
    </xf>
    <xf numFmtId="0" fontId="2" fillId="0" borderId="0" xfId="1" applyFont="1" applyAlignment="1" applyProtection="1">
      <alignment horizontal="right" vertical="center"/>
    </xf>
    <xf numFmtId="0" fontId="37" fillId="0" borderId="0" xfId="1" applyFont="1" applyAlignment="1" applyProtection="1">
      <alignment horizontal="right"/>
    </xf>
    <xf numFmtId="0" fontId="15" fillId="0" borderId="0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</xf>
    <xf numFmtId="0" fontId="15" fillId="0" borderId="47" xfId="1" applyFont="1" applyBorder="1" applyAlignment="1" applyProtection="1">
      <alignment horizontal="center" vertical="center"/>
      <protection locked="0"/>
    </xf>
    <xf numFmtId="0" fontId="15" fillId="0" borderId="57" xfId="1" applyFont="1" applyBorder="1" applyAlignment="1" applyProtection="1">
      <alignment horizontal="center" vertical="center"/>
      <protection locked="0"/>
    </xf>
    <xf numFmtId="0" fontId="15" fillId="0" borderId="41" xfId="1" applyFont="1" applyBorder="1" applyAlignment="1" applyProtection="1">
      <alignment horizontal="center" vertical="center"/>
      <protection locked="0"/>
    </xf>
    <xf numFmtId="0" fontId="40" fillId="0" borderId="0" xfId="0" applyFont="1">
      <alignment vertical="center"/>
    </xf>
    <xf numFmtId="0" fontId="20" fillId="0" borderId="0" xfId="1" applyFont="1" applyBorder="1" applyAlignment="1" applyProtection="1"/>
    <xf numFmtId="0" fontId="2" fillId="0" borderId="23" xfId="1" applyFont="1" applyBorder="1" applyAlignment="1" applyProtection="1">
      <alignment vertical="center"/>
    </xf>
    <xf numFmtId="0" fontId="45" fillId="0" borderId="0" xfId="1" applyFont="1" applyBorder="1" applyAlignment="1" applyProtection="1">
      <alignment vertical="center"/>
    </xf>
    <xf numFmtId="0" fontId="12" fillId="0" borderId="24" xfId="1" applyFont="1" applyBorder="1" applyAlignment="1" applyProtection="1">
      <alignment vertical="top" wrapText="1"/>
    </xf>
    <xf numFmtId="0" fontId="12" fillId="0" borderId="0" xfId="1" applyFont="1" applyBorder="1" applyAlignment="1" applyProtection="1">
      <alignment vertical="top" wrapText="1"/>
    </xf>
    <xf numFmtId="0" fontId="42" fillId="0" borderId="0" xfId="1" applyFont="1" applyAlignment="1" applyProtection="1">
      <alignment vertical="center"/>
    </xf>
    <xf numFmtId="0" fontId="1" fillId="0" borderId="6" xfId="1" applyBorder="1" applyAlignment="1" applyProtection="1">
      <alignment vertical="center"/>
    </xf>
    <xf numFmtId="176" fontId="37" fillId="0" borderId="6" xfId="1" applyNumberFormat="1" applyFont="1" applyBorder="1" applyAlignment="1">
      <alignment horizontal="left" vertical="center" shrinkToFit="1"/>
    </xf>
    <xf numFmtId="0" fontId="19" fillId="0" borderId="6" xfId="1" applyFont="1" applyBorder="1" applyAlignment="1" applyProtection="1">
      <alignment vertical="center"/>
    </xf>
    <xf numFmtId="0" fontId="1" fillId="0" borderId="6" xfId="1" applyBorder="1" applyAlignment="1" applyProtection="1">
      <alignment horizontal="left" vertical="center"/>
    </xf>
    <xf numFmtId="0" fontId="15" fillId="0" borderId="71" xfId="1" applyFont="1" applyBorder="1" applyAlignment="1" applyProtection="1">
      <alignment horizontal="center" vertical="center"/>
      <protection locked="0"/>
    </xf>
    <xf numFmtId="0" fontId="15" fillId="0" borderId="75" xfId="1" applyFont="1" applyBorder="1" applyAlignment="1" applyProtection="1">
      <alignment horizontal="center" vertical="center"/>
      <protection locked="0"/>
    </xf>
    <xf numFmtId="177" fontId="37" fillId="0" borderId="6" xfId="1" applyNumberFormat="1" applyFont="1" applyBorder="1" applyAlignment="1">
      <alignment horizontal="right" vertical="center"/>
    </xf>
    <xf numFmtId="177" fontId="37" fillId="0" borderId="6" xfId="3" applyNumberFormat="1" applyFont="1" applyBorder="1" applyAlignment="1" applyProtection="1">
      <alignment horizontal="right" vertical="center"/>
    </xf>
    <xf numFmtId="177" fontId="37" fillId="0" borderId="6" xfId="4" applyNumberFormat="1" applyFont="1" applyBorder="1" applyAlignment="1" applyProtection="1">
      <alignment horizontal="right" vertical="center"/>
    </xf>
    <xf numFmtId="0" fontId="35" fillId="0" borderId="0" xfId="1" applyFont="1" applyAlignment="1" applyProtection="1">
      <alignment horizontal="center" vertical="center"/>
    </xf>
    <xf numFmtId="0" fontId="1" fillId="0" borderId="6" xfId="1" applyBorder="1" applyAlignment="1" applyProtection="1">
      <alignment horizontal="center" vertical="center"/>
    </xf>
    <xf numFmtId="177" fontId="37" fillId="0" borderId="6" xfId="1" applyNumberFormat="1" applyFont="1" applyBorder="1" applyAlignment="1">
      <alignment horizontal="center" vertical="center"/>
    </xf>
    <xf numFmtId="0" fontId="13" fillId="0" borderId="30" xfId="1" applyFont="1" applyBorder="1" applyAlignment="1" applyProtection="1">
      <alignment horizontal="center" vertical="center"/>
    </xf>
    <xf numFmtId="0" fontId="13" fillId="0" borderId="37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40" fillId="0" borderId="0" xfId="0" applyFont="1" applyAlignment="1">
      <alignment horizontal="right" vertical="center"/>
    </xf>
    <xf numFmtId="0" fontId="15" fillId="0" borderId="12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right" vertical="center"/>
      <protection locked="0"/>
    </xf>
    <xf numFmtId="0" fontId="29" fillId="0" borderId="5" xfId="1" quotePrefix="1" applyFont="1" applyBorder="1" applyAlignment="1" applyProtection="1">
      <alignment vertical="center"/>
      <protection locked="0"/>
    </xf>
    <xf numFmtId="0" fontId="30" fillId="0" borderId="4" xfId="1" applyFont="1" applyBorder="1" applyAlignment="1" applyProtection="1">
      <alignment horizontal="center" vertical="center"/>
      <protection locked="0"/>
    </xf>
    <xf numFmtId="0" fontId="32" fillId="0" borderId="0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vertical="center"/>
      <protection locked="0"/>
    </xf>
    <xf numFmtId="0" fontId="15" fillId="0" borderId="4" xfId="1" applyFont="1" applyBorder="1" applyAlignment="1" applyProtection="1">
      <alignment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32" fillId="0" borderId="4" xfId="1" applyFont="1" applyBorder="1" applyAlignment="1" applyProtection="1">
      <alignment horizontal="center" vertical="center"/>
      <protection locked="0"/>
    </xf>
    <xf numFmtId="0" fontId="30" fillId="0" borderId="0" xfId="1" applyFont="1" applyBorder="1" applyAlignment="1" applyProtection="1">
      <alignment vertical="center"/>
      <protection locked="0"/>
    </xf>
    <xf numFmtId="0" fontId="15" fillId="0" borderId="53" xfId="1" applyFont="1" applyBorder="1" applyAlignment="1" applyProtection="1">
      <alignment vertical="center"/>
      <protection locked="0"/>
    </xf>
    <xf numFmtId="0" fontId="33" fillId="0" borderId="52" xfId="1" applyFont="1" applyBorder="1" applyAlignment="1" applyProtection="1">
      <alignment horizontal="center" vertical="center"/>
      <protection locked="0"/>
    </xf>
    <xf numFmtId="0" fontId="47" fillId="0" borderId="0" xfId="1" applyFont="1" applyAlignment="1" applyProtection="1">
      <alignment vertical="center"/>
    </xf>
    <xf numFmtId="0" fontId="48" fillId="0" borderId="0" xfId="1" applyFont="1" applyBorder="1" applyAlignment="1" applyProtection="1">
      <alignment horizontal="right" vertical="center"/>
      <protection locked="0"/>
    </xf>
    <xf numFmtId="0" fontId="49" fillId="0" borderId="0" xfId="1" applyFont="1" applyAlignment="1" applyProtection="1">
      <alignment vertical="center"/>
    </xf>
    <xf numFmtId="0" fontId="2" fillId="0" borderId="12" xfId="1" applyFont="1" applyBorder="1" applyAlignment="1" applyProtection="1">
      <alignment vertical="center"/>
    </xf>
    <xf numFmtId="0" fontId="50" fillId="0" borderId="0" xfId="0" applyFont="1">
      <alignment vertical="center"/>
    </xf>
    <xf numFmtId="0" fontId="12" fillId="0" borderId="0" xfId="1" applyFont="1" applyAlignment="1" applyProtection="1">
      <alignment vertical="center"/>
    </xf>
    <xf numFmtId="0" fontId="51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horizontal="left" vertical="center"/>
      <protection locked="0"/>
    </xf>
    <xf numFmtId="0" fontId="14" fillId="0" borderId="7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left" vertical="center"/>
      <protection locked="0"/>
    </xf>
    <xf numFmtId="0" fontId="15" fillId="0" borderId="21" xfId="1" applyFont="1" applyBorder="1" applyAlignment="1" applyProtection="1">
      <alignment vertical="center"/>
      <protection locked="0"/>
    </xf>
    <xf numFmtId="0" fontId="15" fillId="0" borderId="22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center" vertical="top"/>
    </xf>
    <xf numFmtId="0" fontId="47" fillId="0" borderId="80" xfId="1" applyFont="1" applyBorder="1" applyAlignment="1" applyProtection="1">
      <alignment vertical="center"/>
    </xf>
    <xf numFmtId="0" fontId="47" fillId="0" borderId="80" xfId="1" applyFont="1" applyBorder="1" applyAlignment="1" applyProtection="1">
      <alignment horizontal="center" vertical="center"/>
    </xf>
    <xf numFmtId="0" fontId="51" fillId="0" borderId="0" xfId="1" applyFont="1" applyBorder="1" applyAlignment="1" applyProtection="1">
      <alignment vertical="center"/>
    </xf>
    <xf numFmtId="0" fontId="47" fillId="0" borderId="83" xfId="1" applyFont="1" applyBorder="1" applyAlignment="1" applyProtection="1">
      <alignment vertical="center"/>
    </xf>
    <xf numFmtId="0" fontId="47" fillId="0" borderId="84" xfId="1" applyFont="1" applyBorder="1" applyAlignment="1" applyProtection="1">
      <alignment vertical="center"/>
    </xf>
    <xf numFmtId="0" fontId="47" fillId="0" borderId="83" xfId="1" applyFont="1" applyBorder="1" applyAlignment="1" applyProtection="1">
      <alignment horizontal="center" vertical="center"/>
    </xf>
    <xf numFmtId="0" fontId="51" fillId="0" borderId="85" xfId="1" applyFont="1" applyBorder="1" applyAlignment="1" applyProtection="1">
      <alignment vertical="center"/>
    </xf>
    <xf numFmtId="0" fontId="51" fillId="0" borderId="86" xfId="1" applyFont="1" applyBorder="1" applyAlignment="1" applyProtection="1">
      <alignment vertical="center"/>
    </xf>
    <xf numFmtId="0" fontId="47" fillId="0" borderId="84" xfId="1" applyFont="1" applyBorder="1" applyAlignment="1" applyProtection="1">
      <alignment horizontal="right" vertical="center"/>
    </xf>
    <xf numFmtId="0" fontId="6" fillId="0" borderId="0" xfId="1" applyFont="1" applyAlignment="1" applyProtection="1">
      <alignment vertical="center" wrapText="1"/>
    </xf>
    <xf numFmtId="0" fontId="47" fillId="0" borderId="112" xfId="1" applyFont="1" applyBorder="1" applyAlignment="1" applyProtection="1">
      <alignment horizontal="center" vertical="center"/>
    </xf>
    <xf numFmtId="0" fontId="47" fillId="0" borderId="82" xfId="1" applyFont="1" applyBorder="1" applyAlignment="1" applyProtection="1">
      <alignment horizontal="center" vertical="center"/>
    </xf>
    <xf numFmtId="0" fontId="47" fillId="0" borderId="113" xfId="1" applyFont="1" applyBorder="1" applyAlignment="1" applyProtection="1">
      <alignment horizontal="center" vertical="center"/>
    </xf>
    <xf numFmtId="0" fontId="47" fillId="0" borderId="92" xfId="1" applyFont="1" applyBorder="1" applyAlignment="1" applyProtection="1">
      <alignment horizontal="center" vertical="center"/>
    </xf>
    <xf numFmtId="0" fontId="47" fillId="0" borderId="114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 wrapText="1"/>
    </xf>
    <xf numFmtId="0" fontId="54" fillId="2" borderId="0" xfId="1" applyFont="1" applyFill="1" applyAlignment="1" applyProtection="1">
      <alignment horizontal="center" vertical="center"/>
    </xf>
    <xf numFmtId="0" fontId="52" fillId="0" borderId="0" xfId="0" applyFont="1" applyAlignment="1">
      <alignment horizontal="left" vertical="center" wrapText="1"/>
    </xf>
    <xf numFmtId="0" fontId="47" fillId="0" borderId="105" xfId="1" applyFont="1" applyBorder="1" applyAlignment="1" applyProtection="1">
      <alignment horizontal="center" vertical="center"/>
    </xf>
    <xf numFmtId="0" fontId="47" fillId="0" borderId="107" xfId="1" applyFont="1" applyBorder="1" applyAlignment="1" applyProtection="1">
      <alignment horizontal="center" vertical="center"/>
    </xf>
    <xf numFmtId="0" fontId="47" fillId="3" borderId="96" xfId="1" applyFont="1" applyFill="1" applyBorder="1" applyAlignment="1" applyProtection="1">
      <alignment horizontal="center" vertical="center"/>
    </xf>
    <xf numFmtId="0" fontId="47" fillId="3" borderId="106" xfId="1" applyFont="1" applyFill="1" applyBorder="1" applyAlignment="1" applyProtection="1">
      <alignment horizontal="center" vertical="center"/>
    </xf>
    <xf numFmtId="0" fontId="47" fillId="3" borderId="97" xfId="1" applyFont="1" applyFill="1" applyBorder="1" applyAlignment="1" applyProtection="1">
      <alignment horizontal="center" vertical="center"/>
    </xf>
    <xf numFmtId="0" fontId="47" fillId="3" borderId="108" xfId="1" applyFont="1" applyFill="1" applyBorder="1" applyAlignment="1" applyProtection="1">
      <alignment horizontal="center" vertical="center"/>
    </xf>
    <xf numFmtId="0" fontId="47" fillId="0" borderId="83" xfId="1" applyFont="1" applyBorder="1" applyAlignment="1" applyProtection="1">
      <alignment horizontal="center" vertical="center"/>
    </xf>
    <xf numFmtId="0" fontId="47" fillId="0" borderId="80" xfId="1" applyFont="1" applyBorder="1" applyAlignment="1" applyProtection="1">
      <alignment horizontal="center" vertical="center"/>
    </xf>
    <xf numFmtId="0" fontId="47" fillId="0" borderId="93" xfId="1" applyFont="1" applyBorder="1" applyAlignment="1" applyProtection="1">
      <alignment horizontal="center" vertical="center"/>
    </xf>
    <xf numFmtId="0" fontId="47" fillId="3" borderId="84" xfId="1" applyFont="1" applyFill="1" applyBorder="1" applyAlignment="1" applyProtection="1">
      <alignment horizontal="center" vertical="center"/>
    </xf>
    <xf numFmtId="0" fontId="47" fillId="3" borderId="94" xfId="1" applyFont="1" applyFill="1" applyBorder="1" applyAlignment="1" applyProtection="1">
      <alignment horizontal="center" vertical="center"/>
    </xf>
    <xf numFmtId="0" fontId="47" fillId="0" borderId="84" xfId="1" applyFont="1" applyBorder="1" applyAlignment="1" applyProtection="1">
      <alignment horizontal="center" vertical="center"/>
    </xf>
    <xf numFmtId="0" fontId="55" fillId="0" borderId="80" xfId="1" applyFont="1" applyBorder="1" applyAlignment="1" applyProtection="1">
      <alignment horizontal="center" vertical="center"/>
    </xf>
    <xf numFmtId="0" fontId="55" fillId="0" borderId="84" xfId="1" applyFont="1" applyBorder="1" applyAlignment="1" applyProtection="1">
      <alignment horizontal="center" vertical="center"/>
    </xf>
    <xf numFmtId="0" fontId="55" fillId="0" borderId="102" xfId="1" applyFont="1" applyBorder="1" applyAlignment="1" applyProtection="1">
      <alignment horizontal="center" vertical="center"/>
    </xf>
    <xf numFmtId="0" fontId="55" fillId="0" borderId="109" xfId="1" applyFont="1" applyBorder="1" applyAlignment="1" applyProtection="1">
      <alignment horizontal="center" vertical="center"/>
    </xf>
    <xf numFmtId="0" fontId="1" fillId="3" borderId="84" xfId="1" applyFill="1" applyBorder="1" applyAlignment="1" applyProtection="1">
      <alignment horizontal="center" vertical="center"/>
    </xf>
    <xf numFmtId="0" fontId="47" fillId="0" borderId="83" xfId="1" applyFont="1" applyBorder="1" applyAlignment="1" applyProtection="1">
      <alignment horizontal="left" vertical="center"/>
    </xf>
    <xf numFmtId="0" fontId="47" fillId="0" borderId="103" xfId="1" applyFont="1" applyBorder="1" applyAlignment="1" applyProtection="1">
      <alignment horizontal="center" vertical="center"/>
    </xf>
    <xf numFmtId="0" fontId="47" fillId="0" borderId="101" xfId="1" applyFont="1" applyBorder="1" applyAlignment="1" applyProtection="1">
      <alignment horizontal="center" vertical="center"/>
    </xf>
    <xf numFmtId="0" fontId="47" fillId="3" borderId="104" xfId="1" applyFont="1" applyFill="1" applyBorder="1" applyAlignment="1" applyProtection="1">
      <alignment horizontal="center" vertical="center"/>
    </xf>
    <xf numFmtId="0" fontId="1" fillId="0" borderId="98" xfId="1" applyBorder="1" applyAlignment="1" applyProtection="1">
      <alignment horizontal="center" vertical="center"/>
    </xf>
    <xf numFmtId="0" fontId="1" fillId="0" borderId="99" xfId="1" applyBorder="1" applyAlignment="1" applyProtection="1">
      <alignment horizontal="center" vertical="center"/>
    </xf>
    <xf numFmtId="0" fontId="1" fillId="0" borderId="100" xfId="1" applyBorder="1" applyAlignment="1" applyProtection="1">
      <alignment horizontal="center" vertical="center"/>
    </xf>
    <xf numFmtId="0" fontId="1" fillId="0" borderId="85" xfId="1" applyBorder="1" applyAlignment="1" applyProtection="1">
      <alignment horizontal="center" vertical="center"/>
    </xf>
    <xf numFmtId="0" fontId="1" fillId="0" borderId="0" xfId="1" applyBorder="1" applyAlignment="1" applyProtection="1">
      <alignment horizontal="center" vertical="center"/>
    </xf>
    <xf numFmtId="0" fontId="1" fillId="0" borderId="86" xfId="1" applyBorder="1" applyAlignment="1" applyProtection="1">
      <alignment horizontal="center" vertical="center"/>
    </xf>
    <xf numFmtId="0" fontId="52" fillId="0" borderId="87" xfId="0" applyFont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center" wrapText="1"/>
    </xf>
    <xf numFmtId="0" fontId="52" fillId="0" borderId="88" xfId="0" applyFont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 wrapText="1"/>
    </xf>
    <xf numFmtId="0" fontId="1" fillId="0" borderId="94" xfId="1" applyBorder="1" applyAlignment="1" applyProtection="1">
      <alignment horizontal="center" vertical="center"/>
    </xf>
    <xf numFmtId="0" fontId="1" fillId="0" borderId="95" xfId="1" applyBorder="1" applyAlignment="1" applyProtection="1">
      <alignment horizontal="center" vertical="center"/>
    </xf>
    <xf numFmtId="0" fontId="47" fillId="0" borderId="110" xfId="1" applyFont="1" applyBorder="1" applyAlignment="1" applyProtection="1">
      <alignment horizontal="center" vertical="center"/>
    </xf>
    <xf numFmtId="0" fontId="47" fillId="0" borderId="111" xfId="1" applyFont="1" applyBorder="1" applyAlignment="1" applyProtection="1">
      <alignment horizontal="center" vertical="center"/>
    </xf>
    <xf numFmtId="0" fontId="15" fillId="0" borderId="46" xfId="1" applyFont="1" applyBorder="1" applyAlignment="1" applyProtection="1">
      <alignment horizontal="center" vertical="center"/>
      <protection locked="0"/>
    </xf>
    <xf numFmtId="0" fontId="15" fillId="0" borderId="48" xfId="1" applyFont="1" applyBorder="1" applyAlignment="1" applyProtection="1">
      <alignment horizontal="center" vertical="center"/>
      <protection locked="0"/>
    </xf>
    <xf numFmtId="0" fontId="15" fillId="0" borderId="47" xfId="1" applyFont="1" applyBorder="1" applyAlignment="1" applyProtection="1">
      <alignment horizontal="center" vertical="center"/>
      <protection locked="0"/>
    </xf>
    <xf numFmtId="0" fontId="15" fillId="0" borderId="49" xfId="1" applyFont="1" applyBorder="1" applyAlignment="1" applyProtection="1">
      <alignment horizontal="center" vertical="center"/>
      <protection locked="0"/>
    </xf>
    <xf numFmtId="0" fontId="15" fillId="0" borderId="50" xfId="1" applyFont="1" applyBorder="1" applyAlignment="1" applyProtection="1">
      <alignment horizontal="center" vertical="center"/>
      <protection locked="0"/>
    </xf>
    <xf numFmtId="0" fontId="15" fillId="0" borderId="56" xfId="1" applyFont="1" applyBorder="1" applyAlignment="1" applyProtection="1">
      <alignment horizontal="center" vertical="center"/>
      <protection locked="0"/>
    </xf>
    <xf numFmtId="0" fontId="15" fillId="0" borderId="57" xfId="1" applyFont="1" applyBorder="1" applyAlignment="1" applyProtection="1">
      <alignment horizontal="center" vertical="center"/>
      <protection locked="0"/>
    </xf>
    <xf numFmtId="0" fontId="15" fillId="0" borderId="58" xfId="1" applyFont="1" applyBorder="1" applyAlignment="1" applyProtection="1">
      <alignment horizontal="center" vertical="center"/>
      <protection locked="0"/>
    </xf>
    <xf numFmtId="0" fontId="15" fillId="0" borderId="59" xfId="1" applyFont="1" applyBorder="1" applyAlignment="1" applyProtection="1">
      <alignment horizontal="center" vertical="center"/>
      <protection locked="0"/>
    </xf>
    <xf numFmtId="0" fontId="15" fillId="0" borderId="60" xfId="1" applyFont="1" applyBorder="1" applyAlignment="1" applyProtection="1">
      <alignment horizontal="center" vertical="center"/>
      <protection locked="0"/>
    </xf>
    <xf numFmtId="0" fontId="15" fillId="0" borderId="4" xfId="1" quotePrefix="1" applyFont="1" applyBorder="1" applyAlignment="1" applyProtection="1">
      <alignment horizontal="center" vertical="center"/>
      <protection locked="0"/>
    </xf>
    <xf numFmtId="49" fontId="15" fillId="0" borderId="0" xfId="1" applyNumberFormat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0" fontId="15" fillId="0" borderId="55" xfId="1" applyFont="1" applyBorder="1" applyAlignment="1" applyProtection="1">
      <alignment horizontal="left" vertical="center"/>
      <protection locked="0"/>
    </xf>
    <xf numFmtId="0" fontId="15" fillId="0" borderId="52" xfId="1" applyFont="1" applyBorder="1" applyAlignment="1" applyProtection="1">
      <alignment horizontal="left" vertical="center"/>
      <protection locked="0"/>
    </xf>
    <xf numFmtId="0" fontId="15" fillId="0" borderId="53" xfId="1" applyFont="1" applyBorder="1" applyAlignment="1" applyProtection="1">
      <alignment horizontal="left" vertical="center"/>
      <protection locked="0"/>
    </xf>
    <xf numFmtId="0" fontId="15" fillId="0" borderId="4" xfId="1" quotePrefix="1" applyFont="1" applyBorder="1" applyAlignment="1" applyProtection="1">
      <alignment horizontal="center" vertical="center" wrapText="1"/>
      <protection locked="0"/>
    </xf>
    <xf numFmtId="0" fontId="15" fillId="0" borderId="0" xfId="1" quotePrefix="1" applyFont="1" applyBorder="1" applyAlignment="1" applyProtection="1">
      <alignment horizontal="center" vertical="center" wrapText="1"/>
      <protection locked="0"/>
    </xf>
    <xf numFmtId="0" fontId="15" fillId="0" borderId="55" xfId="1" quotePrefix="1" applyFont="1" applyBorder="1" applyAlignment="1" applyProtection="1">
      <alignment horizontal="center" vertical="center" wrapText="1"/>
      <protection locked="0"/>
    </xf>
    <xf numFmtId="0" fontId="15" fillId="0" borderId="52" xfId="1" quotePrefix="1" applyFont="1" applyBorder="1" applyAlignment="1" applyProtection="1">
      <alignment horizontal="center" vertical="center" wrapText="1"/>
      <protection locked="0"/>
    </xf>
    <xf numFmtId="0" fontId="15" fillId="0" borderId="76" xfId="1" quotePrefix="1" applyFont="1" applyBorder="1" applyAlignment="1" applyProtection="1">
      <alignment horizontal="center" vertical="center"/>
      <protection locked="0"/>
    </xf>
    <xf numFmtId="0" fontId="15" fillId="0" borderId="77" xfId="1" applyFont="1" applyBorder="1" applyAlignment="1" applyProtection="1">
      <alignment horizontal="center" vertical="center"/>
      <protection locked="0"/>
    </xf>
    <xf numFmtId="49" fontId="15" fillId="0" borderId="77" xfId="1" applyNumberFormat="1" applyFont="1" applyBorder="1" applyAlignment="1" applyProtection="1">
      <alignment horizontal="center" vertical="center"/>
      <protection locked="0"/>
    </xf>
    <xf numFmtId="0" fontId="15" fillId="0" borderId="78" xfId="1" applyFont="1" applyBorder="1" applyAlignment="1" applyProtection="1">
      <alignment horizontal="center" vertical="center"/>
      <protection locked="0"/>
    </xf>
    <xf numFmtId="0" fontId="33" fillId="0" borderId="0" xfId="1" applyFont="1" applyBorder="1" applyAlignment="1" applyProtection="1">
      <alignment horizontal="center" vertical="center"/>
      <protection locked="0"/>
    </xf>
    <xf numFmtId="0" fontId="33" fillId="0" borderId="52" xfId="1" applyFont="1" applyBorder="1" applyAlignment="1" applyProtection="1">
      <alignment horizontal="center" vertical="center"/>
      <protection locked="0"/>
    </xf>
    <xf numFmtId="49" fontId="31" fillId="0" borderId="0" xfId="1" applyNumberFormat="1" applyFont="1" applyBorder="1" applyAlignment="1" applyProtection="1">
      <alignment horizontal="center" vertical="center"/>
      <protection locked="0"/>
    </xf>
    <xf numFmtId="49" fontId="31" fillId="0" borderId="5" xfId="1" applyNumberFormat="1" applyFont="1" applyBorder="1" applyAlignment="1" applyProtection="1">
      <alignment horizontal="center" vertical="center"/>
      <protection locked="0"/>
    </xf>
    <xf numFmtId="49" fontId="31" fillId="0" borderId="52" xfId="1" applyNumberFormat="1" applyFont="1" applyBorder="1" applyAlignment="1" applyProtection="1">
      <alignment horizontal="center" vertical="center"/>
      <protection locked="0"/>
    </xf>
    <xf numFmtId="49" fontId="31" fillId="0" borderId="53" xfId="1" applyNumberFormat="1" applyFont="1" applyBorder="1" applyAlignment="1" applyProtection="1">
      <alignment horizontal="center" vertical="center"/>
      <protection locked="0"/>
    </xf>
    <xf numFmtId="0" fontId="15" fillId="0" borderId="66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alignment horizontal="center" vertical="center" wrapText="1"/>
      <protection locked="0"/>
    </xf>
    <xf numFmtId="0" fontId="39" fillId="0" borderId="0" xfId="2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14" fillId="0" borderId="68" xfId="1" applyFont="1" applyBorder="1" applyAlignment="1" applyProtection="1">
      <alignment horizontal="center" vertical="center" wrapText="1"/>
      <protection locked="0"/>
    </xf>
    <xf numFmtId="0" fontId="14" fillId="0" borderId="52" xfId="1" applyFont="1" applyBorder="1" applyAlignment="1" applyProtection="1">
      <alignment horizontal="center" vertical="center" wrapText="1"/>
      <protection locked="0"/>
    </xf>
    <xf numFmtId="49" fontId="31" fillId="0" borderId="55" xfId="1" applyNumberFormat="1" applyFont="1" applyBorder="1" applyAlignment="1" applyProtection="1">
      <alignment horizontal="center" vertical="center"/>
      <protection locked="0"/>
    </xf>
    <xf numFmtId="0" fontId="15" fillId="0" borderId="55" xfId="1" applyFont="1" applyBorder="1" applyAlignment="1" applyProtection="1">
      <alignment horizontal="center" vertical="center" wrapText="1"/>
      <protection locked="0"/>
    </xf>
    <xf numFmtId="0" fontId="15" fillId="0" borderId="52" xfId="1" applyFont="1" applyBorder="1" applyAlignment="1" applyProtection="1">
      <alignment horizontal="center" vertical="center" wrapText="1"/>
      <protection locked="0"/>
    </xf>
    <xf numFmtId="0" fontId="15" fillId="0" borderId="69" xfId="1" applyFont="1" applyBorder="1" applyAlignment="1" applyProtection="1">
      <alignment horizontal="center" vertical="center" wrapText="1"/>
      <protection locked="0"/>
    </xf>
    <xf numFmtId="0" fontId="12" fillId="0" borderId="62" xfId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27" xfId="1" applyFont="1" applyBorder="1" applyAlignment="1" applyProtection="1">
      <alignment horizontal="center" vertical="center"/>
    </xf>
    <xf numFmtId="0" fontId="13" fillId="0" borderId="26" xfId="1" applyFont="1" applyBorder="1" applyAlignment="1" applyProtection="1">
      <alignment horizontal="center" vertical="center"/>
    </xf>
    <xf numFmtId="0" fontId="13" fillId="0" borderId="23" xfId="1" applyFont="1" applyBorder="1" applyAlignment="1" applyProtection="1">
      <alignment horizontal="center" vertical="center"/>
    </xf>
    <xf numFmtId="0" fontId="13" fillId="0" borderId="27" xfId="1" applyFont="1" applyBorder="1" applyAlignment="1" applyProtection="1">
      <alignment horizontal="center" vertical="center"/>
    </xf>
    <xf numFmtId="0" fontId="13" fillId="0" borderId="33" xfId="1" applyFont="1" applyBorder="1" applyAlignment="1" applyProtection="1">
      <alignment horizontal="center" vertical="center"/>
    </xf>
    <xf numFmtId="0" fontId="13" fillId="0" borderId="34" xfId="1" applyFont="1" applyBorder="1" applyAlignment="1" applyProtection="1">
      <alignment horizontal="center" vertical="center"/>
    </xf>
    <xf numFmtId="0" fontId="13" fillId="0" borderId="35" xfId="1" applyFont="1" applyBorder="1" applyAlignment="1" applyProtection="1">
      <alignment horizontal="center" vertical="center"/>
    </xf>
    <xf numFmtId="0" fontId="13" fillId="0" borderId="63" xfId="1" applyFont="1" applyBorder="1" applyAlignment="1" applyProtection="1">
      <alignment horizontal="center" vertical="center"/>
    </xf>
    <xf numFmtId="0" fontId="13" fillId="0" borderId="65" xfId="1" applyFont="1" applyBorder="1" applyAlignment="1" applyProtection="1">
      <alignment horizontal="center" vertical="center"/>
    </xf>
    <xf numFmtId="0" fontId="13" fillId="0" borderId="64" xfId="1" applyFont="1" applyBorder="1" applyAlignment="1" applyProtection="1">
      <alignment horizontal="center" vertical="center"/>
    </xf>
    <xf numFmtId="0" fontId="2" fillId="0" borderId="52" xfId="1" applyFont="1" applyBorder="1" applyAlignment="1" applyProtection="1">
      <alignment horizontal="right" vertical="center"/>
    </xf>
    <xf numFmtId="0" fontId="15" fillId="0" borderId="25" xfId="1" quotePrefix="1" applyFont="1" applyBorder="1" applyAlignment="1" applyProtection="1">
      <alignment horizontal="center" vertical="center"/>
    </xf>
    <xf numFmtId="0" fontId="15" fillId="0" borderId="39" xfId="1" quotePrefix="1" applyFont="1" applyBorder="1" applyAlignment="1" applyProtection="1">
      <alignment horizontal="center" vertical="center"/>
    </xf>
    <xf numFmtId="0" fontId="15" fillId="0" borderId="54" xfId="1" quotePrefix="1" applyFont="1" applyBorder="1" applyAlignment="1" applyProtection="1">
      <alignment horizontal="center" vertical="center"/>
    </xf>
    <xf numFmtId="0" fontId="15" fillId="0" borderId="70" xfId="1" applyFont="1" applyBorder="1" applyAlignment="1" applyProtection="1">
      <alignment horizontal="center" vertical="center"/>
      <protection locked="0"/>
    </xf>
    <xf numFmtId="0" fontId="15" fillId="0" borderId="71" xfId="1" applyFont="1" applyBorder="1" applyAlignment="1" applyProtection="1">
      <alignment horizontal="center" vertical="center"/>
      <protection locked="0"/>
    </xf>
    <xf numFmtId="0" fontId="15" fillId="0" borderId="72" xfId="1" applyFont="1" applyBorder="1" applyAlignment="1" applyProtection="1">
      <alignment horizontal="center" vertical="center"/>
      <protection locked="0"/>
    </xf>
    <xf numFmtId="0" fontId="15" fillId="0" borderId="73" xfId="1" applyFont="1" applyBorder="1" applyAlignment="1" applyProtection="1">
      <alignment horizontal="center" vertical="center"/>
      <protection locked="0"/>
    </xf>
    <xf numFmtId="0" fontId="15" fillId="0" borderId="74" xfId="1" applyFont="1" applyBorder="1" applyAlignment="1" applyProtection="1">
      <alignment horizontal="center" vertical="center"/>
      <protection locked="0"/>
    </xf>
    <xf numFmtId="0" fontId="15" fillId="0" borderId="53" xfId="1" applyFont="1" applyBorder="1" applyAlignment="1" applyProtection="1">
      <alignment horizontal="center" vertical="center"/>
      <protection locked="0"/>
    </xf>
    <xf numFmtId="49" fontId="31" fillId="0" borderId="4" xfId="1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28" fillId="0" borderId="25" xfId="1" applyFont="1" applyBorder="1" applyAlignment="1" applyProtection="1">
      <alignment horizontal="left" vertical="center"/>
    </xf>
    <xf numFmtId="0" fontId="28" fillId="0" borderId="32" xfId="1" applyFont="1" applyBorder="1" applyAlignment="1" applyProtection="1">
      <alignment horizontal="left" vertical="center"/>
    </xf>
    <xf numFmtId="0" fontId="12" fillId="0" borderId="26" xfId="1" applyFont="1" applyBorder="1" applyAlignment="1" applyProtection="1">
      <alignment horizontal="center" vertical="center"/>
    </xf>
    <xf numFmtId="0" fontId="26" fillId="0" borderId="26" xfId="1" applyFont="1" applyBorder="1" applyAlignment="1" applyProtection="1">
      <alignment horizontal="center" vertical="center"/>
    </xf>
    <xf numFmtId="0" fontId="26" fillId="0" borderId="23" xfId="1" applyFont="1" applyBorder="1" applyAlignment="1" applyProtection="1">
      <alignment horizontal="center" vertical="center"/>
    </xf>
    <xf numFmtId="0" fontId="26" fillId="0" borderId="27" xfId="1" applyFont="1" applyBorder="1" applyAlignment="1" applyProtection="1">
      <alignment horizontal="center" vertical="center"/>
    </xf>
    <xf numFmtId="0" fontId="26" fillId="0" borderId="33" xfId="1" applyFont="1" applyBorder="1" applyAlignment="1" applyProtection="1">
      <alignment horizontal="center" vertical="center"/>
    </xf>
    <xf numFmtId="0" fontId="26" fillId="0" borderId="34" xfId="1" applyFont="1" applyBorder="1" applyAlignment="1" applyProtection="1">
      <alignment horizontal="center" vertical="center"/>
    </xf>
    <xf numFmtId="0" fontId="26" fillId="0" borderId="35" xfId="1" applyFont="1" applyBorder="1" applyAlignment="1" applyProtection="1">
      <alignment horizontal="center" vertical="center"/>
    </xf>
    <xf numFmtId="0" fontId="2" fillId="0" borderId="26" xfId="1" applyFont="1" applyBorder="1" applyAlignment="1" applyProtection="1">
      <alignment horizontal="center" vertical="center"/>
    </xf>
    <xf numFmtId="0" fontId="2" fillId="0" borderId="23" xfId="1" applyFont="1" applyBorder="1" applyAlignment="1" applyProtection="1">
      <alignment horizontal="center" vertical="center"/>
    </xf>
    <xf numFmtId="0" fontId="2" fillId="0" borderId="33" xfId="1" applyFont="1" applyBorder="1" applyAlignment="1" applyProtection="1">
      <alignment horizontal="center" vertical="center"/>
    </xf>
    <xf numFmtId="0" fontId="2" fillId="0" borderId="34" xfId="1" applyFont="1" applyBorder="1" applyAlignment="1" applyProtection="1">
      <alignment horizontal="center" vertical="center"/>
    </xf>
    <xf numFmtId="0" fontId="2" fillId="0" borderId="28" xfId="1" applyFont="1" applyBorder="1" applyAlignment="1" applyProtection="1">
      <alignment horizontal="center" vertical="center"/>
    </xf>
    <xf numFmtId="0" fontId="2" fillId="0" borderId="29" xfId="1" applyFont="1" applyBorder="1" applyAlignment="1" applyProtection="1">
      <alignment horizontal="center" vertical="center"/>
    </xf>
    <xf numFmtId="0" fontId="2" fillId="0" borderId="36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0" fontId="15" fillId="0" borderId="13" xfId="1" applyFont="1" applyBorder="1" applyAlignment="1" applyProtection="1">
      <alignment horizontal="left" vertical="center"/>
      <protection locked="0"/>
    </xf>
    <xf numFmtId="0" fontId="15" fillId="0" borderId="17" xfId="1" applyFont="1" applyBorder="1" applyAlignment="1" applyProtection="1">
      <alignment horizontal="left" vertical="center"/>
      <protection locked="0"/>
    </xf>
    <xf numFmtId="0" fontId="15" fillId="0" borderId="18" xfId="1" applyFont="1" applyBorder="1" applyAlignment="1" applyProtection="1">
      <alignment horizontal="left" vertical="center"/>
      <protection locked="0"/>
    </xf>
    <xf numFmtId="0" fontId="15" fillId="0" borderId="19" xfId="1" applyFont="1" applyBorder="1" applyAlignment="1" applyProtection="1">
      <alignment horizontal="left" vertical="center"/>
      <protection locked="0"/>
    </xf>
    <xf numFmtId="0" fontId="15" fillId="0" borderId="40" xfId="1" applyFont="1" applyBorder="1" applyAlignment="1" applyProtection="1">
      <alignment horizontal="center" vertical="center"/>
      <protection locked="0"/>
    </xf>
    <xf numFmtId="0" fontId="15" fillId="0" borderId="41" xfId="1" applyFont="1" applyBorder="1" applyAlignment="1" applyProtection="1">
      <alignment horizontal="center" vertical="center"/>
      <protection locked="0"/>
    </xf>
    <xf numFmtId="0" fontId="15" fillId="0" borderId="42" xfId="1" applyFont="1" applyBorder="1" applyAlignment="1" applyProtection="1">
      <alignment horizontal="center" vertical="center"/>
      <protection locked="0"/>
    </xf>
    <xf numFmtId="0" fontId="15" fillId="0" borderId="43" xfId="1" applyFont="1" applyBorder="1" applyAlignment="1" applyProtection="1">
      <alignment horizontal="center" vertical="center"/>
      <protection locked="0"/>
    </xf>
    <xf numFmtId="0" fontId="15" fillId="0" borderId="44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2" fillId="0" borderId="30" xfId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center" vertical="center"/>
    </xf>
    <xf numFmtId="0" fontId="2" fillId="0" borderId="31" xfId="1" applyFont="1" applyBorder="1" applyAlignment="1" applyProtection="1">
      <alignment horizontal="center" vertical="center"/>
    </xf>
    <xf numFmtId="0" fontId="2" fillId="0" borderId="38" xfId="1" applyFont="1" applyBorder="1" applyAlignment="1" applyProtection="1">
      <alignment horizontal="center" vertical="center"/>
    </xf>
    <xf numFmtId="0" fontId="21" fillId="0" borderId="24" xfId="1" applyFont="1" applyBorder="1" applyAlignment="1" applyProtection="1">
      <alignment horizontal="left"/>
    </xf>
    <xf numFmtId="0" fontId="22" fillId="0" borderId="24" xfId="1" applyFont="1" applyBorder="1" applyAlignment="1" applyProtection="1">
      <alignment horizontal="left"/>
    </xf>
    <xf numFmtId="0" fontId="4" fillId="0" borderId="6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top"/>
    </xf>
    <xf numFmtId="0" fontId="9" fillId="0" borderId="8" xfId="1" applyFont="1" applyBorder="1" applyAlignment="1" applyProtection="1">
      <alignment horizontal="center" vertical="top"/>
    </xf>
    <xf numFmtId="0" fontId="4" fillId="0" borderId="8" xfId="1" applyFont="1" applyBorder="1" applyAlignment="1" applyProtection="1">
      <alignment horizontal="center" vertical="top"/>
    </xf>
    <xf numFmtId="0" fontId="4" fillId="0" borderId="7" xfId="1" applyFont="1" applyBorder="1" applyAlignment="1" applyProtection="1">
      <alignment horizontal="center" vertical="top"/>
    </xf>
    <xf numFmtId="0" fontId="14" fillId="0" borderId="12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left" vertical="center"/>
    </xf>
    <xf numFmtId="0" fontId="17" fillId="0" borderId="16" xfId="1" applyFont="1" applyBorder="1" applyAlignment="1" applyProtection="1">
      <alignment horizontal="left" vertical="center"/>
    </xf>
    <xf numFmtId="0" fontId="17" fillId="0" borderId="22" xfId="1" applyFont="1" applyBorder="1" applyAlignment="1" applyProtection="1">
      <alignment horizontal="left" vertical="center"/>
    </xf>
    <xf numFmtId="0" fontId="17" fillId="0" borderId="6" xfId="1" applyFont="1" applyBorder="1" applyAlignment="1" applyProtection="1">
      <alignment horizontal="left" vertical="center"/>
    </xf>
    <xf numFmtId="0" fontId="15" fillId="0" borderId="22" xfId="1" applyFont="1" applyBorder="1" applyAlignment="1" applyProtection="1">
      <alignment horizontal="left" vertical="center"/>
      <protection locked="0"/>
    </xf>
    <xf numFmtId="0" fontId="15" fillId="0" borderId="9" xfId="1" applyFont="1" applyBorder="1" applyAlignment="1" applyProtection="1">
      <alignment horizontal="left" vertical="center"/>
      <protection locked="0"/>
    </xf>
  </cellXfs>
  <cellStyles count="5">
    <cellStyle name="ハイパーリンク" xfId="2" builtinId="8"/>
    <cellStyle name="桁区切り" xfId="3" builtinId="6"/>
    <cellStyle name="通貨 2" xfId="4" xr:uid="{FC983E41-B113-4B57-BB91-D11DE7BF822D}"/>
    <cellStyle name="標準" xfId="0" builtinId="0"/>
    <cellStyle name="標準 2" xfId="1" xr:uid="{00000000-0005-0000-0000-000002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27215</xdr:colOff>
      <xdr:row>39</xdr:row>
      <xdr:rowOff>163287</xdr:rowOff>
    </xdr:from>
    <xdr:to>
      <xdr:col>31</xdr:col>
      <xdr:colOff>1073044</xdr:colOff>
      <xdr:row>42</xdr:row>
      <xdr:rowOff>-1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804322" y="9470573"/>
          <a:ext cx="2733115" cy="775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日本大学生物資源科学部　食品加工実習所</a:t>
          </a:r>
          <a:endParaRPr lang="ja-JP" altLang="en-US" sz="8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〒</a:t>
          </a:r>
          <a:r>
            <a:rPr lang="en-US" altLang="ja-JP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252-0880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神奈川県藤沢市亀井野１８６６</a:t>
          </a:r>
          <a:endParaRPr lang="en-US" altLang="ja-JP" sz="8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電話：</a:t>
          </a:r>
          <a:r>
            <a:rPr lang="en-US" altLang="ja-JP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0466-84-3877</a:t>
          </a:r>
          <a:endParaRPr lang="en-US" altLang="ja-JP" sz="6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18</xdr:col>
      <xdr:colOff>122464</xdr:colOff>
      <xdr:row>40</xdr:row>
      <xdr:rowOff>81643</xdr:rowOff>
    </xdr:from>
    <xdr:to>
      <xdr:col>24</xdr:col>
      <xdr:colOff>291353</xdr:colOff>
      <xdr:row>41</xdr:row>
      <xdr:rowOff>381001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450035" y="9538607"/>
          <a:ext cx="2073889" cy="530680"/>
        </a:xfrm>
        <a:prstGeom prst="rect">
          <a:avLst/>
        </a:prstGeom>
        <a:ln w="3175"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受注ＮＯ</a:t>
          </a:r>
          <a:r>
            <a:rPr kumimoji="1" lang="en-US" altLang="ja-JP" sz="1100"/>
            <a:t>.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J43"/>
  <sheetViews>
    <sheetView tabSelected="1" view="pageBreakPreview" zoomScale="70" zoomScaleNormal="70" zoomScaleSheetLayoutView="70" workbookViewId="0">
      <selection activeCell="J11" sqref="J11:L12"/>
    </sheetView>
  </sheetViews>
  <sheetFormatPr defaultRowHeight="13.5" x14ac:dyDescent="0.15"/>
  <cols>
    <col min="1" max="1" width="0.75" style="2" customWidth="1"/>
    <col min="2" max="3" width="4.25" style="2" customWidth="1"/>
    <col min="4" max="4" width="12.375" style="2" customWidth="1"/>
    <col min="5" max="5" width="7.75" style="2" customWidth="1"/>
    <col min="6" max="6" width="6.25" style="2" customWidth="1"/>
    <col min="7" max="7" width="4.25" style="2" customWidth="1"/>
    <col min="8" max="8" width="7.625" style="2" customWidth="1"/>
    <col min="9" max="10" width="3.625" style="2" customWidth="1"/>
    <col min="11" max="11" width="4.375" style="2" customWidth="1"/>
    <col min="12" max="12" width="2" style="2" customWidth="1"/>
    <col min="13" max="13" width="3.5" style="2" customWidth="1"/>
    <col min="14" max="16" width="4.75" style="2" customWidth="1"/>
    <col min="17" max="17" width="27.25" style="2" customWidth="1"/>
    <col min="18" max="18" width="5.25" style="2" customWidth="1"/>
    <col min="19" max="20" width="4.25" style="2" customWidth="1"/>
    <col min="21" max="21" width="7.875" style="2" customWidth="1"/>
    <col min="22" max="22" width="2.625" style="2" customWidth="1"/>
    <col min="23" max="23" width="4.25" style="2" customWidth="1"/>
    <col min="24" max="24" width="11.5" style="2" hidden="1" customWidth="1"/>
    <col min="25" max="25" width="11.125" style="2" customWidth="1"/>
    <col min="26" max="26" width="8.75" style="2" customWidth="1"/>
    <col min="27" max="27" width="7" style="2" customWidth="1"/>
    <col min="28" max="28" width="10.375" style="2" hidden="1" customWidth="1"/>
    <col min="29" max="29" width="5.875" style="2" customWidth="1"/>
    <col min="30" max="30" width="14.625" style="2" customWidth="1"/>
    <col min="31" max="31" width="7.5" style="2" customWidth="1"/>
    <col min="32" max="32" width="14.875" style="2" customWidth="1"/>
    <col min="33" max="33" width="9" style="2"/>
    <col min="34" max="34" width="19.875" style="2" bestFit="1" customWidth="1"/>
    <col min="35" max="35" width="9" style="2"/>
    <col min="36" max="36" width="76.875" style="2" customWidth="1"/>
    <col min="37" max="16384" width="9" style="2"/>
  </cols>
  <sheetData>
    <row r="1" spans="1:36" ht="39.75" customHeight="1" x14ac:dyDescent="0.15">
      <c r="A1" s="1"/>
      <c r="B1" s="1"/>
      <c r="C1" s="58" t="s">
        <v>44</v>
      </c>
      <c r="D1" s="1"/>
      <c r="E1" s="1"/>
      <c r="F1" s="1"/>
      <c r="G1" s="1"/>
      <c r="H1" s="1"/>
      <c r="I1" s="1"/>
      <c r="J1" s="1"/>
      <c r="K1" s="118" t="s">
        <v>81</v>
      </c>
      <c r="L1" s="118"/>
      <c r="M1" s="118"/>
      <c r="N1" s="118"/>
      <c r="O1" s="118"/>
      <c r="P1" s="118"/>
      <c r="Q1" s="118"/>
      <c r="R1" s="1"/>
      <c r="S1" s="1"/>
      <c r="T1" s="111"/>
      <c r="U1" s="111"/>
      <c r="V1" s="111"/>
      <c r="W1" s="111"/>
      <c r="X1" s="111"/>
      <c r="Y1" s="111"/>
      <c r="Z1" s="117" t="s">
        <v>51</v>
      </c>
      <c r="AA1" s="117"/>
      <c r="AB1" s="117"/>
      <c r="AC1" s="117"/>
      <c r="AD1" s="117"/>
      <c r="AE1" s="117"/>
      <c r="AF1" s="117"/>
    </row>
    <row r="2" spans="1:36" ht="11.25" customHeight="1" x14ac:dyDescent="0.15">
      <c r="A2" s="1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"/>
      <c r="AA2" s="1"/>
      <c r="AB2" s="1"/>
    </row>
    <row r="3" spans="1:36" ht="25.5" customHeight="1" thickBot="1" x14ac:dyDescent="0.2">
      <c r="A3" s="1"/>
      <c r="B3" s="253" t="s">
        <v>2</v>
      </c>
      <c r="C3" s="224" t="s">
        <v>40</v>
      </c>
      <c r="D3" s="225"/>
      <c r="E3" s="225"/>
      <c r="F3" s="225"/>
      <c r="G3" s="225"/>
      <c r="H3" s="226"/>
      <c r="I3" s="5"/>
      <c r="J3" s="6"/>
      <c r="K3" s="265" t="s">
        <v>3</v>
      </c>
      <c r="L3" s="267" t="s">
        <v>39</v>
      </c>
      <c r="M3" s="267"/>
      <c r="N3" s="268"/>
      <c r="O3" s="268"/>
      <c r="P3" s="268"/>
      <c r="Q3" s="268"/>
      <c r="R3" s="1"/>
      <c r="S3" s="266" t="s">
        <v>4</v>
      </c>
      <c r="T3" s="267" t="s">
        <v>41</v>
      </c>
      <c r="U3" s="269"/>
      <c r="V3" s="269"/>
      <c r="W3" s="270"/>
      <c r="X3" s="270"/>
      <c r="Y3" s="269"/>
      <c r="Z3" s="269"/>
      <c r="AA3" s="269"/>
      <c r="AB3" s="269"/>
      <c r="AC3" s="269"/>
      <c r="AD3" s="101"/>
      <c r="AE3" s="101"/>
      <c r="AF3" s="101"/>
    </row>
    <row r="4" spans="1:36" s="13" customFormat="1" ht="21.75" customHeight="1" thickTop="1" thickBot="1" x14ac:dyDescent="0.2">
      <c r="A4" s="7"/>
      <c r="B4" s="254"/>
      <c r="C4" s="8"/>
      <c r="D4" s="9"/>
      <c r="E4" s="75" t="s">
        <v>0</v>
      </c>
      <c r="F4" s="271"/>
      <c r="G4" s="271"/>
      <c r="H4" s="76" t="s">
        <v>1</v>
      </c>
      <c r="I4" s="10"/>
      <c r="J4" s="11"/>
      <c r="K4" s="266"/>
      <c r="L4" s="272"/>
      <c r="M4" s="273"/>
      <c r="N4" s="274" t="s">
        <v>104</v>
      </c>
      <c r="O4" s="275"/>
      <c r="P4" s="275"/>
      <c r="Q4" s="275"/>
      <c r="R4" s="12"/>
      <c r="S4" s="266"/>
      <c r="T4" s="8"/>
      <c r="U4" s="244" t="s">
        <v>5</v>
      </c>
      <c r="V4" s="245"/>
      <c r="W4" s="8"/>
      <c r="X4" s="9"/>
      <c r="Y4" s="77" t="s">
        <v>6</v>
      </c>
      <c r="Z4" s="78" t="s">
        <v>7</v>
      </c>
      <c r="AA4" s="246" t="s">
        <v>8</v>
      </c>
      <c r="AB4" s="246"/>
      <c r="AC4" s="247"/>
      <c r="AD4" s="96"/>
      <c r="AE4" s="96"/>
      <c r="AF4" s="96"/>
    </row>
    <row r="5" spans="1:36" s="13" customFormat="1" ht="21.75" customHeight="1" thickBot="1" x14ac:dyDescent="0.2">
      <c r="A5" s="7"/>
      <c r="B5" s="255"/>
      <c r="C5" s="8"/>
      <c r="D5" s="256" t="s">
        <v>80</v>
      </c>
      <c r="E5" s="257"/>
      <c r="F5" s="257"/>
      <c r="G5" s="257"/>
      <c r="H5" s="258"/>
      <c r="I5" s="14"/>
      <c r="J5" s="15"/>
      <c r="K5" s="266"/>
      <c r="L5" s="272"/>
      <c r="M5" s="273"/>
      <c r="N5" s="276" t="s">
        <v>105</v>
      </c>
      <c r="O5" s="277"/>
      <c r="P5" s="277"/>
      <c r="Q5" s="277"/>
      <c r="R5" s="12"/>
      <c r="S5" s="266"/>
      <c r="T5" s="97"/>
      <c r="U5" s="278" t="s">
        <v>9</v>
      </c>
      <c r="V5" s="279"/>
      <c r="W5" s="97"/>
      <c r="X5" s="9"/>
      <c r="Y5" s="98" t="s">
        <v>82</v>
      </c>
      <c r="Z5" s="99"/>
      <c r="AA5" s="99"/>
      <c r="AB5" s="99"/>
      <c r="AC5" s="100"/>
      <c r="AD5" s="84"/>
      <c r="AE5" s="84"/>
      <c r="AF5" s="84"/>
    </row>
    <row r="6" spans="1:36" ht="22.5" customHeight="1" x14ac:dyDescent="0.45">
      <c r="A6" s="1"/>
      <c r="B6" s="16"/>
      <c r="C6" s="55" t="s">
        <v>38</v>
      </c>
      <c r="D6" s="53"/>
      <c r="E6" s="53"/>
      <c r="F6" s="53"/>
      <c r="G6" s="53"/>
      <c r="H6" s="17"/>
      <c r="I6" s="17"/>
      <c r="J6" s="17"/>
      <c r="K6" s="17"/>
      <c r="L6" s="54"/>
      <c r="M6" s="54"/>
      <c r="N6" s="263"/>
      <c r="O6" s="264"/>
      <c r="P6" s="264"/>
      <c r="Q6" s="264"/>
      <c r="R6" s="18"/>
      <c r="S6" s="12"/>
      <c r="T6" s="12"/>
      <c r="U6" s="56"/>
      <c r="V6" s="56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6" ht="6" customHeight="1" x14ac:dyDescent="0.45">
      <c r="A7" s="1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2"/>
      <c r="N7" s="22"/>
      <c r="O7" s="22"/>
      <c r="P7" s="22"/>
      <c r="Q7" s="23"/>
      <c r="R7" s="23"/>
      <c r="S7" s="12"/>
      <c r="T7" s="12"/>
      <c r="U7" s="57"/>
      <c r="V7" s="57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6" ht="21" customHeight="1" thickBot="1" x14ac:dyDescent="0.2">
      <c r="A8" s="1"/>
      <c r="B8" s="25" t="s">
        <v>10</v>
      </c>
      <c r="C8" s="25"/>
      <c r="D8" s="25"/>
      <c r="E8" s="5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5"/>
      <c r="R8" s="1"/>
      <c r="S8" s="1"/>
      <c r="T8" s="1"/>
      <c r="U8" s="1"/>
      <c r="V8" s="1"/>
      <c r="W8" s="1"/>
      <c r="X8" s="1"/>
      <c r="Y8" s="1"/>
      <c r="Z8" s="7"/>
      <c r="AA8" s="74" t="s">
        <v>75</v>
      </c>
      <c r="AB8" s="46"/>
      <c r="AC8" s="52"/>
      <c r="AD8" s="52"/>
      <c r="AE8" s="52"/>
      <c r="AF8" s="52"/>
      <c r="AH8" s="68" t="s">
        <v>50</v>
      </c>
      <c r="AI8" s="48"/>
      <c r="AJ8" s="48"/>
    </row>
    <row r="9" spans="1:36" ht="18" customHeight="1" x14ac:dyDescent="0.15">
      <c r="A9" s="1"/>
      <c r="B9" s="227" t="s">
        <v>11</v>
      </c>
      <c r="C9" s="229" t="s">
        <v>12</v>
      </c>
      <c r="D9" s="202"/>
      <c r="E9" s="202"/>
      <c r="F9" s="203"/>
      <c r="G9" s="230" t="s">
        <v>13</v>
      </c>
      <c r="H9" s="231"/>
      <c r="I9" s="231"/>
      <c r="J9" s="231"/>
      <c r="K9" s="231"/>
      <c r="L9" s="232"/>
      <c r="M9" s="230" t="s">
        <v>14</v>
      </c>
      <c r="N9" s="231"/>
      <c r="O9" s="231"/>
      <c r="P9" s="231"/>
      <c r="Q9" s="232"/>
      <c r="R9" s="236" t="s">
        <v>15</v>
      </c>
      <c r="S9" s="237"/>
      <c r="T9" s="237"/>
      <c r="U9" s="237"/>
      <c r="V9" s="240" t="s">
        <v>16</v>
      </c>
      <c r="W9" s="241"/>
      <c r="X9" s="71"/>
      <c r="Y9" s="259" t="s">
        <v>15</v>
      </c>
      <c r="Z9" s="236"/>
      <c r="AA9" s="261" t="s">
        <v>16</v>
      </c>
      <c r="AB9" s="73"/>
      <c r="AD9" s="141" t="s">
        <v>84</v>
      </c>
      <c r="AE9" s="142"/>
      <c r="AF9" s="143"/>
      <c r="AH9" s="69" t="s">
        <v>49</v>
      </c>
      <c r="AI9" s="70" t="s">
        <v>52</v>
      </c>
      <c r="AJ9" s="69" t="s">
        <v>48</v>
      </c>
    </row>
    <row r="10" spans="1:36" ht="18" customHeight="1" thickBot="1" x14ac:dyDescent="0.2">
      <c r="A10" s="1"/>
      <c r="B10" s="228"/>
      <c r="C10" s="233" t="s">
        <v>17</v>
      </c>
      <c r="D10" s="234"/>
      <c r="E10" s="234"/>
      <c r="F10" s="235"/>
      <c r="G10" s="233"/>
      <c r="H10" s="234"/>
      <c r="I10" s="234"/>
      <c r="J10" s="234"/>
      <c r="K10" s="234"/>
      <c r="L10" s="235"/>
      <c r="M10" s="233"/>
      <c r="N10" s="234"/>
      <c r="O10" s="234"/>
      <c r="P10" s="234"/>
      <c r="Q10" s="235"/>
      <c r="R10" s="238"/>
      <c r="S10" s="239"/>
      <c r="T10" s="239"/>
      <c r="U10" s="239"/>
      <c r="V10" s="242"/>
      <c r="W10" s="243"/>
      <c r="X10" s="72"/>
      <c r="Y10" s="260"/>
      <c r="Z10" s="238"/>
      <c r="AA10" s="262"/>
      <c r="AB10" s="73"/>
      <c r="AD10" s="138" t="s">
        <v>88</v>
      </c>
      <c r="AE10" s="139"/>
      <c r="AF10" s="140"/>
      <c r="AH10" s="59" t="s">
        <v>53</v>
      </c>
      <c r="AI10" s="65">
        <v>5600</v>
      </c>
      <c r="AJ10" s="60">
        <v>1200</v>
      </c>
    </row>
    <row r="11" spans="1:36" ht="18" customHeight="1" thickTop="1" x14ac:dyDescent="0.15">
      <c r="A11" s="1"/>
      <c r="B11" s="215" t="s">
        <v>18</v>
      </c>
      <c r="C11" s="177"/>
      <c r="D11" s="178"/>
      <c r="E11" s="178"/>
      <c r="F11" s="79"/>
      <c r="G11" s="181" t="s">
        <v>19</v>
      </c>
      <c r="H11" s="183"/>
      <c r="I11" s="182" t="s">
        <v>20</v>
      </c>
      <c r="J11" s="182"/>
      <c r="K11" s="182"/>
      <c r="L11" s="184"/>
      <c r="M11" s="80" t="s">
        <v>21</v>
      </c>
      <c r="N11" s="187"/>
      <c r="O11" s="187"/>
      <c r="P11" s="81" t="s">
        <v>22</v>
      </c>
      <c r="Q11" s="26"/>
      <c r="R11" s="248"/>
      <c r="S11" s="249"/>
      <c r="T11" s="249"/>
      <c r="U11" s="250"/>
      <c r="V11" s="251"/>
      <c r="W11" s="252"/>
      <c r="X11" s="51" t="str">
        <f t="shared" ref="X11:X30" si="0">IFERROR(VLOOKUP($R11,$AH:$AI,2,0)*V11,"")</f>
        <v/>
      </c>
      <c r="Y11" s="248"/>
      <c r="Z11" s="250"/>
      <c r="AA11" s="27"/>
      <c r="AB11" s="47" t="str">
        <f t="shared" ref="AB11:AB30" si="1">IFERROR(VLOOKUP(Y11,$AH:$AI,2,0)*AA11,"")</f>
        <v/>
      </c>
      <c r="AC11" s="89"/>
      <c r="AD11" s="126"/>
      <c r="AE11" s="127"/>
      <c r="AF11" s="129"/>
      <c r="AH11" s="59" t="s">
        <v>54</v>
      </c>
      <c r="AI11" s="65">
        <v>4000</v>
      </c>
      <c r="AJ11" s="60">
        <v>800</v>
      </c>
    </row>
    <row r="12" spans="1:36" ht="18" customHeight="1" x14ac:dyDescent="0.15">
      <c r="A12" s="1"/>
      <c r="B12" s="215"/>
      <c r="C12" s="177"/>
      <c r="D12" s="178"/>
      <c r="E12" s="178"/>
      <c r="F12" s="79"/>
      <c r="G12" s="167"/>
      <c r="H12" s="168"/>
      <c r="I12" s="169"/>
      <c r="J12" s="169"/>
      <c r="K12" s="169"/>
      <c r="L12" s="170"/>
      <c r="M12" s="171"/>
      <c r="N12" s="172"/>
      <c r="O12" s="172"/>
      <c r="P12" s="172"/>
      <c r="Q12" s="173"/>
      <c r="R12" s="157"/>
      <c r="S12" s="159"/>
      <c r="T12" s="159"/>
      <c r="U12" s="158"/>
      <c r="V12" s="160"/>
      <c r="W12" s="161"/>
      <c r="X12" s="49" t="str">
        <f t="shared" si="0"/>
        <v/>
      </c>
      <c r="Y12" s="157"/>
      <c r="Z12" s="158"/>
      <c r="AA12" s="28"/>
      <c r="AB12" s="47" t="str">
        <f t="shared" si="1"/>
        <v/>
      </c>
      <c r="AC12" s="89"/>
      <c r="AD12" s="137" t="s">
        <v>85</v>
      </c>
      <c r="AE12" s="127" t="s">
        <v>87</v>
      </c>
      <c r="AF12" s="129"/>
      <c r="AH12" s="59" t="s">
        <v>55</v>
      </c>
      <c r="AI12" s="65">
        <v>3200</v>
      </c>
      <c r="AJ12" s="60">
        <v>650</v>
      </c>
    </row>
    <row r="13" spans="1:36" ht="18" customHeight="1" x14ac:dyDescent="0.15">
      <c r="A13" s="1"/>
      <c r="B13" s="215"/>
      <c r="C13" s="177"/>
      <c r="D13" s="178"/>
      <c r="E13" s="178"/>
      <c r="F13" s="170" t="s">
        <v>23</v>
      </c>
      <c r="G13" s="223"/>
      <c r="H13" s="187"/>
      <c r="I13" s="185" t="s">
        <v>24</v>
      </c>
      <c r="J13" s="187"/>
      <c r="K13" s="187"/>
      <c r="L13" s="188"/>
      <c r="M13" s="171"/>
      <c r="N13" s="172"/>
      <c r="O13" s="172"/>
      <c r="P13" s="172"/>
      <c r="Q13" s="173"/>
      <c r="R13" s="157"/>
      <c r="S13" s="159"/>
      <c r="T13" s="159"/>
      <c r="U13" s="158"/>
      <c r="V13" s="160"/>
      <c r="W13" s="161"/>
      <c r="X13" s="49" t="str">
        <f t="shared" si="0"/>
        <v/>
      </c>
      <c r="Y13" s="157"/>
      <c r="Z13" s="158"/>
      <c r="AA13" s="28"/>
      <c r="AB13" s="47" t="str">
        <f t="shared" si="1"/>
        <v/>
      </c>
      <c r="AC13" s="89"/>
      <c r="AD13" s="137"/>
      <c r="AE13" s="127"/>
      <c r="AF13" s="129"/>
      <c r="AH13" s="59" t="s">
        <v>56</v>
      </c>
      <c r="AI13" s="65">
        <v>3000</v>
      </c>
      <c r="AJ13" s="60">
        <v>800</v>
      </c>
    </row>
    <row r="14" spans="1:36" ht="18" customHeight="1" thickBot="1" x14ac:dyDescent="0.2">
      <c r="A14" s="1"/>
      <c r="B14" s="216"/>
      <c r="C14" s="179"/>
      <c r="D14" s="180"/>
      <c r="E14" s="180"/>
      <c r="F14" s="222"/>
      <c r="G14" s="197"/>
      <c r="H14" s="189"/>
      <c r="I14" s="186"/>
      <c r="J14" s="189"/>
      <c r="K14" s="189"/>
      <c r="L14" s="190"/>
      <c r="M14" s="174"/>
      <c r="N14" s="175"/>
      <c r="O14" s="175"/>
      <c r="P14" s="175"/>
      <c r="Q14" s="176"/>
      <c r="R14" s="162"/>
      <c r="S14" s="163"/>
      <c r="T14" s="163"/>
      <c r="U14" s="164"/>
      <c r="V14" s="165"/>
      <c r="W14" s="166"/>
      <c r="X14" s="50" t="str">
        <f t="shared" si="0"/>
        <v/>
      </c>
      <c r="Y14" s="162"/>
      <c r="Z14" s="164"/>
      <c r="AA14" s="29"/>
      <c r="AB14" s="47" t="str">
        <f t="shared" si="1"/>
        <v/>
      </c>
      <c r="AC14" s="90">
        <f>SUM(X11,X12,X13,X14,AB11,AB12,AB13,AB14)</f>
        <v>0</v>
      </c>
      <c r="AD14" s="105" t="s">
        <v>86</v>
      </c>
      <c r="AE14" s="155"/>
      <c r="AF14" s="156"/>
      <c r="AH14" s="61" t="s">
        <v>57</v>
      </c>
      <c r="AI14" s="65">
        <v>1500</v>
      </c>
      <c r="AJ14" s="60">
        <v>400</v>
      </c>
    </row>
    <row r="15" spans="1:36" ht="18" customHeight="1" x14ac:dyDescent="0.15">
      <c r="A15" s="1"/>
      <c r="B15" s="214" t="s">
        <v>25</v>
      </c>
      <c r="C15" s="177"/>
      <c r="D15" s="178"/>
      <c r="E15" s="178"/>
      <c r="F15" s="79"/>
      <c r="G15" s="167" t="s">
        <v>19</v>
      </c>
      <c r="H15" s="168"/>
      <c r="I15" s="169" t="s">
        <v>20</v>
      </c>
      <c r="J15" s="169"/>
      <c r="K15" s="169"/>
      <c r="L15" s="170"/>
      <c r="M15" s="80" t="s">
        <v>21</v>
      </c>
      <c r="N15" s="187"/>
      <c r="O15" s="187"/>
      <c r="P15" s="81" t="s">
        <v>22</v>
      </c>
      <c r="Q15" s="26"/>
      <c r="R15" s="217"/>
      <c r="S15" s="218"/>
      <c r="T15" s="218"/>
      <c r="U15" s="219"/>
      <c r="V15" s="220"/>
      <c r="W15" s="221"/>
      <c r="X15" s="63" t="str">
        <f t="shared" si="0"/>
        <v/>
      </c>
      <c r="Y15" s="217"/>
      <c r="Z15" s="219"/>
      <c r="AA15" s="64"/>
      <c r="AB15" s="47" t="str">
        <f t="shared" si="1"/>
        <v/>
      </c>
      <c r="AC15" s="91"/>
      <c r="AD15" s="126" t="s">
        <v>89</v>
      </c>
      <c r="AE15" s="127"/>
      <c r="AF15" s="136"/>
      <c r="AH15" s="61" t="s">
        <v>58</v>
      </c>
      <c r="AI15" s="65">
        <v>600</v>
      </c>
      <c r="AJ15" s="60">
        <v>110</v>
      </c>
    </row>
    <row r="16" spans="1:36" ht="18" customHeight="1" x14ac:dyDescent="0.15">
      <c r="A16" s="1"/>
      <c r="B16" s="215"/>
      <c r="C16" s="177"/>
      <c r="D16" s="178"/>
      <c r="E16" s="178"/>
      <c r="F16" s="79"/>
      <c r="G16" s="167"/>
      <c r="H16" s="168"/>
      <c r="I16" s="169"/>
      <c r="J16" s="169"/>
      <c r="K16" s="169"/>
      <c r="L16" s="170"/>
      <c r="M16" s="171"/>
      <c r="N16" s="172"/>
      <c r="O16" s="172"/>
      <c r="P16" s="172"/>
      <c r="Q16" s="173"/>
      <c r="R16" s="157"/>
      <c r="S16" s="159"/>
      <c r="T16" s="159"/>
      <c r="U16" s="158"/>
      <c r="V16" s="160"/>
      <c r="W16" s="161"/>
      <c r="X16" s="49" t="str">
        <f t="shared" si="0"/>
        <v/>
      </c>
      <c r="Y16" s="157"/>
      <c r="Z16" s="158"/>
      <c r="AA16" s="28"/>
      <c r="AB16" s="47" t="str">
        <f t="shared" si="1"/>
        <v/>
      </c>
      <c r="AC16" s="91"/>
      <c r="AD16" s="126"/>
      <c r="AE16" s="127"/>
      <c r="AF16" s="136"/>
      <c r="AH16" s="59" t="s">
        <v>59</v>
      </c>
      <c r="AI16" s="65">
        <v>600</v>
      </c>
      <c r="AJ16" s="60">
        <v>150</v>
      </c>
    </row>
    <row r="17" spans="1:36" ht="18" customHeight="1" x14ac:dyDescent="0.15">
      <c r="A17" s="1"/>
      <c r="B17" s="215"/>
      <c r="C17" s="177"/>
      <c r="D17" s="178"/>
      <c r="E17" s="178"/>
      <c r="F17" s="170" t="s">
        <v>23</v>
      </c>
      <c r="G17" s="223"/>
      <c r="H17" s="187"/>
      <c r="I17" s="185" t="s">
        <v>22</v>
      </c>
      <c r="J17" s="187"/>
      <c r="K17" s="187"/>
      <c r="L17" s="188"/>
      <c r="M17" s="171"/>
      <c r="N17" s="172"/>
      <c r="O17" s="172"/>
      <c r="P17" s="172"/>
      <c r="Q17" s="173"/>
      <c r="R17" s="157"/>
      <c r="S17" s="159"/>
      <c r="T17" s="159"/>
      <c r="U17" s="158"/>
      <c r="V17" s="160"/>
      <c r="W17" s="161"/>
      <c r="X17" s="49" t="str">
        <f t="shared" si="0"/>
        <v/>
      </c>
      <c r="Y17" s="157"/>
      <c r="Z17" s="158"/>
      <c r="AA17" s="28"/>
      <c r="AB17" s="47" t="str">
        <f t="shared" si="1"/>
        <v/>
      </c>
      <c r="AC17" s="91"/>
      <c r="AD17" s="126" t="s">
        <v>90</v>
      </c>
      <c r="AE17" s="127"/>
      <c r="AF17" s="153"/>
      <c r="AH17" s="59" t="s">
        <v>60</v>
      </c>
      <c r="AI17" s="65">
        <v>600</v>
      </c>
      <c r="AJ17" s="60">
        <v>90</v>
      </c>
    </row>
    <row r="18" spans="1:36" ht="18" customHeight="1" thickBot="1" x14ac:dyDescent="0.2">
      <c r="A18" s="1"/>
      <c r="B18" s="216"/>
      <c r="C18" s="179"/>
      <c r="D18" s="180"/>
      <c r="E18" s="180"/>
      <c r="F18" s="222"/>
      <c r="G18" s="197"/>
      <c r="H18" s="189"/>
      <c r="I18" s="186"/>
      <c r="J18" s="189"/>
      <c r="K18" s="189"/>
      <c r="L18" s="190"/>
      <c r="M18" s="174"/>
      <c r="N18" s="175"/>
      <c r="O18" s="175"/>
      <c r="P18" s="175"/>
      <c r="Q18" s="176"/>
      <c r="R18" s="162"/>
      <c r="S18" s="163"/>
      <c r="T18" s="163"/>
      <c r="U18" s="164"/>
      <c r="V18" s="165"/>
      <c r="W18" s="166"/>
      <c r="X18" s="50" t="str">
        <f t="shared" si="0"/>
        <v/>
      </c>
      <c r="Y18" s="162"/>
      <c r="Z18" s="164"/>
      <c r="AA18" s="29"/>
      <c r="AB18" s="47" t="str">
        <f t="shared" si="1"/>
        <v/>
      </c>
      <c r="AC18" s="90">
        <f>SUM(X15,X16,X17,X18,AB15,AB16,AB17,AB18)</f>
        <v>0</v>
      </c>
      <c r="AD18" s="126"/>
      <c r="AE18" s="127"/>
      <c r="AF18" s="154"/>
      <c r="AH18" s="59" t="s">
        <v>61</v>
      </c>
      <c r="AI18" s="65">
        <v>600</v>
      </c>
      <c r="AJ18" s="60">
        <v>200</v>
      </c>
    </row>
    <row r="19" spans="1:36" ht="18" customHeight="1" x14ac:dyDescent="0.15">
      <c r="A19" s="1"/>
      <c r="B19" s="214" t="s">
        <v>29</v>
      </c>
      <c r="C19" s="177"/>
      <c r="D19" s="178"/>
      <c r="E19" s="178"/>
      <c r="F19" s="79"/>
      <c r="G19" s="167" t="s">
        <v>19</v>
      </c>
      <c r="H19" s="168"/>
      <c r="I19" s="169" t="s">
        <v>20</v>
      </c>
      <c r="J19" s="169"/>
      <c r="K19" s="169"/>
      <c r="L19" s="170"/>
      <c r="M19" s="80" t="s">
        <v>21</v>
      </c>
      <c r="N19" s="187"/>
      <c r="O19" s="187"/>
      <c r="P19" s="81" t="s">
        <v>22</v>
      </c>
      <c r="Q19" s="26"/>
      <c r="R19" s="217"/>
      <c r="S19" s="218"/>
      <c r="T19" s="218"/>
      <c r="U19" s="219"/>
      <c r="V19" s="220"/>
      <c r="W19" s="221"/>
      <c r="X19" s="63" t="str">
        <f t="shared" si="0"/>
        <v/>
      </c>
      <c r="Y19" s="217"/>
      <c r="Z19" s="219"/>
      <c r="AA19" s="64"/>
      <c r="AB19" s="47" t="str">
        <f t="shared" si="1"/>
        <v/>
      </c>
      <c r="AC19" s="91"/>
      <c r="AD19" s="107" t="s">
        <v>98</v>
      </c>
      <c r="AE19" s="127" t="s">
        <v>91</v>
      </c>
      <c r="AF19" s="131"/>
      <c r="AH19" s="59" t="s">
        <v>62</v>
      </c>
      <c r="AI19" s="65">
        <v>600</v>
      </c>
      <c r="AJ19" s="60">
        <v>200</v>
      </c>
    </row>
    <row r="20" spans="1:36" ht="18" customHeight="1" x14ac:dyDescent="0.15">
      <c r="A20" s="1"/>
      <c r="B20" s="215"/>
      <c r="C20" s="177"/>
      <c r="D20" s="178"/>
      <c r="E20" s="178"/>
      <c r="F20" s="79"/>
      <c r="G20" s="167"/>
      <c r="H20" s="168"/>
      <c r="I20" s="169"/>
      <c r="J20" s="169"/>
      <c r="K20" s="169"/>
      <c r="L20" s="170"/>
      <c r="M20" s="171"/>
      <c r="N20" s="172"/>
      <c r="O20" s="172"/>
      <c r="P20" s="172"/>
      <c r="Q20" s="173"/>
      <c r="R20" s="157"/>
      <c r="S20" s="159"/>
      <c r="T20" s="159"/>
      <c r="U20" s="158"/>
      <c r="V20" s="160"/>
      <c r="W20" s="161"/>
      <c r="X20" s="49" t="str">
        <f t="shared" si="0"/>
        <v/>
      </c>
      <c r="Y20" s="157"/>
      <c r="Z20" s="158"/>
      <c r="AA20" s="28"/>
      <c r="AB20" s="47" t="str">
        <f t="shared" si="1"/>
        <v/>
      </c>
      <c r="AC20" s="91"/>
      <c r="AD20" s="105" t="s">
        <v>99</v>
      </c>
      <c r="AE20" s="103">
        <v>410</v>
      </c>
      <c r="AF20" s="110" t="s">
        <v>92</v>
      </c>
      <c r="AH20" s="59" t="s">
        <v>63</v>
      </c>
      <c r="AI20" s="65">
        <v>350</v>
      </c>
      <c r="AJ20" s="60">
        <v>120</v>
      </c>
    </row>
    <row r="21" spans="1:36" ht="18" customHeight="1" x14ac:dyDescent="0.15">
      <c r="A21" s="1"/>
      <c r="B21" s="215"/>
      <c r="C21" s="177"/>
      <c r="D21" s="178"/>
      <c r="E21" s="178"/>
      <c r="F21" s="170" t="s">
        <v>23</v>
      </c>
      <c r="G21" s="223"/>
      <c r="H21" s="187"/>
      <c r="I21" s="185" t="s">
        <v>22</v>
      </c>
      <c r="J21" s="187"/>
      <c r="K21" s="187"/>
      <c r="L21" s="188"/>
      <c r="M21" s="171"/>
      <c r="N21" s="172"/>
      <c r="O21" s="172"/>
      <c r="P21" s="172"/>
      <c r="Q21" s="173"/>
      <c r="R21" s="157"/>
      <c r="S21" s="159"/>
      <c r="T21" s="159"/>
      <c r="U21" s="158"/>
      <c r="V21" s="160"/>
      <c r="W21" s="161"/>
      <c r="X21" s="49" t="str">
        <f t="shared" si="0"/>
        <v/>
      </c>
      <c r="Y21" s="157"/>
      <c r="Z21" s="158"/>
      <c r="AA21" s="28"/>
      <c r="AB21" s="47" t="str">
        <f t="shared" si="1"/>
        <v/>
      </c>
      <c r="AC21" s="91"/>
      <c r="AD21" s="105" t="s">
        <v>100</v>
      </c>
      <c r="AE21" s="103">
        <v>420</v>
      </c>
      <c r="AF21" s="110" t="s">
        <v>93</v>
      </c>
      <c r="AH21" s="59" t="s">
        <v>64</v>
      </c>
      <c r="AI21" s="65">
        <v>350</v>
      </c>
      <c r="AJ21" s="60">
        <v>110</v>
      </c>
    </row>
    <row r="22" spans="1:36" ht="18" customHeight="1" thickBot="1" x14ac:dyDescent="0.2">
      <c r="A22" s="1"/>
      <c r="B22" s="216"/>
      <c r="C22" s="179"/>
      <c r="D22" s="180"/>
      <c r="E22" s="180"/>
      <c r="F22" s="222"/>
      <c r="G22" s="197"/>
      <c r="H22" s="189"/>
      <c r="I22" s="186"/>
      <c r="J22" s="189"/>
      <c r="K22" s="189"/>
      <c r="L22" s="190"/>
      <c r="M22" s="174"/>
      <c r="N22" s="175"/>
      <c r="O22" s="175"/>
      <c r="P22" s="175"/>
      <c r="Q22" s="176"/>
      <c r="R22" s="162"/>
      <c r="S22" s="163"/>
      <c r="T22" s="163"/>
      <c r="U22" s="164"/>
      <c r="V22" s="165"/>
      <c r="W22" s="166"/>
      <c r="X22" s="50" t="str">
        <f t="shared" si="0"/>
        <v/>
      </c>
      <c r="Y22" s="162"/>
      <c r="Z22" s="164"/>
      <c r="AA22" s="29"/>
      <c r="AB22" s="47" t="str">
        <f t="shared" si="1"/>
        <v/>
      </c>
      <c r="AC22" s="90">
        <f>SUM(X19,X20,X21,X22,AB19,AB20,AB21,AB22)</f>
        <v>0</v>
      </c>
      <c r="AD22" s="105" t="s">
        <v>101</v>
      </c>
      <c r="AE22" s="103">
        <v>421</v>
      </c>
      <c r="AF22" s="110" t="s">
        <v>94</v>
      </c>
      <c r="AH22" s="59" t="s">
        <v>65</v>
      </c>
      <c r="AI22" s="65">
        <v>400</v>
      </c>
      <c r="AJ22" s="60">
        <v>90</v>
      </c>
    </row>
    <row r="23" spans="1:36" ht="18" customHeight="1" x14ac:dyDescent="0.15">
      <c r="A23" s="1"/>
      <c r="B23" s="214" t="s">
        <v>30</v>
      </c>
      <c r="C23" s="177"/>
      <c r="D23" s="178"/>
      <c r="E23" s="178"/>
      <c r="F23" s="79"/>
      <c r="G23" s="167" t="s">
        <v>19</v>
      </c>
      <c r="H23" s="168"/>
      <c r="I23" s="169" t="s">
        <v>20</v>
      </c>
      <c r="J23" s="169"/>
      <c r="K23" s="169"/>
      <c r="L23" s="170"/>
      <c r="M23" s="80" t="s">
        <v>21</v>
      </c>
      <c r="N23" s="187"/>
      <c r="O23" s="187"/>
      <c r="P23" s="81" t="s">
        <v>22</v>
      </c>
      <c r="Q23" s="26"/>
      <c r="R23" s="217"/>
      <c r="S23" s="218"/>
      <c r="T23" s="218"/>
      <c r="U23" s="219"/>
      <c r="V23" s="220"/>
      <c r="W23" s="221"/>
      <c r="X23" s="63" t="str">
        <f t="shared" si="0"/>
        <v/>
      </c>
      <c r="Y23" s="217"/>
      <c r="Z23" s="219"/>
      <c r="AA23" s="64"/>
      <c r="AB23" s="47" t="str">
        <f t="shared" si="1"/>
        <v/>
      </c>
      <c r="AC23" s="91"/>
      <c r="AD23" s="126" t="s">
        <v>95</v>
      </c>
      <c r="AE23" s="127"/>
      <c r="AF23" s="129"/>
      <c r="AH23" s="59" t="s">
        <v>66</v>
      </c>
      <c r="AI23" s="65">
        <v>350</v>
      </c>
      <c r="AJ23" s="60">
        <v>120</v>
      </c>
    </row>
    <row r="24" spans="1:36" ht="18" customHeight="1" thickBot="1" x14ac:dyDescent="0.2">
      <c r="A24" s="1"/>
      <c r="B24" s="215"/>
      <c r="C24" s="177"/>
      <c r="D24" s="178"/>
      <c r="E24" s="178"/>
      <c r="F24" s="79"/>
      <c r="G24" s="167"/>
      <c r="H24" s="168"/>
      <c r="I24" s="169"/>
      <c r="J24" s="169"/>
      <c r="K24" s="169"/>
      <c r="L24" s="170"/>
      <c r="M24" s="171"/>
      <c r="N24" s="172"/>
      <c r="O24" s="172"/>
      <c r="P24" s="172"/>
      <c r="Q24" s="173"/>
      <c r="R24" s="157"/>
      <c r="S24" s="159"/>
      <c r="T24" s="159"/>
      <c r="U24" s="158"/>
      <c r="V24" s="160"/>
      <c r="W24" s="161"/>
      <c r="X24" s="49" t="str">
        <f t="shared" si="0"/>
        <v/>
      </c>
      <c r="Y24" s="157"/>
      <c r="Z24" s="158"/>
      <c r="AA24" s="28"/>
      <c r="AB24" s="47" t="str">
        <f t="shared" si="1"/>
        <v/>
      </c>
      <c r="AC24" s="91"/>
      <c r="AD24" s="115"/>
      <c r="AE24" s="128"/>
      <c r="AF24" s="130"/>
      <c r="AH24" s="59" t="s">
        <v>67</v>
      </c>
      <c r="AI24" s="65">
        <v>350</v>
      </c>
      <c r="AJ24" s="60">
        <v>120</v>
      </c>
    </row>
    <row r="25" spans="1:36" ht="18" customHeight="1" x14ac:dyDescent="0.15">
      <c r="A25" s="1"/>
      <c r="B25" s="215"/>
      <c r="C25" s="177"/>
      <c r="D25" s="178"/>
      <c r="E25" s="178"/>
      <c r="F25" s="170" t="s">
        <v>23</v>
      </c>
      <c r="G25" s="223"/>
      <c r="H25" s="187"/>
      <c r="I25" s="185" t="s">
        <v>22</v>
      </c>
      <c r="J25" s="187"/>
      <c r="K25" s="187"/>
      <c r="L25" s="188"/>
      <c r="M25" s="171"/>
      <c r="N25" s="172"/>
      <c r="O25" s="172"/>
      <c r="P25" s="172"/>
      <c r="Q25" s="173"/>
      <c r="R25" s="157"/>
      <c r="S25" s="159"/>
      <c r="T25" s="159"/>
      <c r="U25" s="158"/>
      <c r="V25" s="160"/>
      <c r="W25" s="161"/>
      <c r="X25" s="49" t="str">
        <f t="shared" si="0"/>
        <v/>
      </c>
      <c r="Y25" s="157"/>
      <c r="Z25" s="158"/>
      <c r="AA25" s="28"/>
      <c r="AB25" s="47" t="str">
        <f t="shared" si="1"/>
        <v/>
      </c>
      <c r="AC25" s="91"/>
      <c r="AD25" s="120" t="s">
        <v>96</v>
      </c>
      <c r="AE25" s="122"/>
      <c r="AF25" s="123"/>
      <c r="AH25" s="59" t="s">
        <v>68</v>
      </c>
      <c r="AI25" s="66">
        <v>300</v>
      </c>
      <c r="AJ25" s="60">
        <v>290</v>
      </c>
    </row>
    <row r="26" spans="1:36" ht="18" customHeight="1" thickBot="1" x14ac:dyDescent="0.2">
      <c r="A26" s="1"/>
      <c r="B26" s="216"/>
      <c r="C26" s="179"/>
      <c r="D26" s="180"/>
      <c r="E26" s="180"/>
      <c r="F26" s="222"/>
      <c r="G26" s="197"/>
      <c r="H26" s="189"/>
      <c r="I26" s="186"/>
      <c r="J26" s="189"/>
      <c r="K26" s="189"/>
      <c r="L26" s="190"/>
      <c r="M26" s="174"/>
      <c r="N26" s="175"/>
      <c r="O26" s="175"/>
      <c r="P26" s="175"/>
      <c r="Q26" s="176"/>
      <c r="R26" s="162"/>
      <c r="S26" s="163"/>
      <c r="T26" s="163"/>
      <c r="U26" s="164"/>
      <c r="V26" s="165"/>
      <c r="W26" s="166"/>
      <c r="X26" s="50" t="str">
        <f t="shared" si="0"/>
        <v/>
      </c>
      <c r="Y26" s="162"/>
      <c r="Z26" s="164"/>
      <c r="AA26" s="29"/>
      <c r="AB26" s="47" t="str">
        <f t="shared" si="1"/>
        <v/>
      </c>
      <c r="AC26" s="90">
        <f>SUM(X23,X24,X25,X26,AB23,AB24,AB25,AB26)</f>
        <v>0</v>
      </c>
      <c r="AD26" s="121"/>
      <c r="AE26" s="124"/>
      <c r="AF26" s="125"/>
      <c r="AH26" s="59" t="s">
        <v>69</v>
      </c>
      <c r="AI26" s="66">
        <v>1900</v>
      </c>
      <c r="AJ26" s="62" t="s">
        <v>42</v>
      </c>
    </row>
    <row r="27" spans="1:36" ht="18" customHeight="1" x14ac:dyDescent="0.15">
      <c r="A27" s="1"/>
      <c r="B27" s="214" t="s">
        <v>31</v>
      </c>
      <c r="C27" s="177"/>
      <c r="D27" s="178"/>
      <c r="E27" s="178"/>
      <c r="F27" s="79"/>
      <c r="G27" s="167" t="s">
        <v>19</v>
      </c>
      <c r="H27" s="168"/>
      <c r="I27" s="169" t="s">
        <v>20</v>
      </c>
      <c r="J27" s="169"/>
      <c r="K27" s="169"/>
      <c r="L27" s="170"/>
      <c r="M27" s="80" t="s">
        <v>21</v>
      </c>
      <c r="N27" s="187"/>
      <c r="O27" s="187"/>
      <c r="P27" s="81" t="s">
        <v>22</v>
      </c>
      <c r="Q27" s="26"/>
      <c r="R27" s="217"/>
      <c r="S27" s="218"/>
      <c r="T27" s="218"/>
      <c r="U27" s="219"/>
      <c r="V27" s="220"/>
      <c r="W27" s="221"/>
      <c r="X27" s="63" t="str">
        <f t="shared" si="0"/>
        <v/>
      </c>
      <c r="Y27" s="217"/>
      <c r="Z27" s="219"/>
      <c r="AA27" s="64"/>
      <c r="AB27" s="47" t="str">
        <f t="shared" si="1"/>
        <v/>
      </c>
      <c r="AC27" s="91"/>
      <c r="AD27" s="112"/>
      <c r="AE27" s="113"/>
      <c r="AF27" s="114"/>
      <c r="AH27" s="59" t="s">
        <v>70</v>
      </c>
      <c r="AI27" s="66">
        <v>200</v>
      </c>
      <c r="AJ27" s="60">
        <v>160</v>
      </c>
    </row>
    <row r="28" spans="1:36" ht="18" customHeight="1" x14ac:dyDescent="0.15">
      <c r="A28" s="1"/>
      <c r="B28" s="215"/>
      <c r="C28" s="177"/>
      <c r="D28" s="178"/>
      <c r="E28" s="178"/>
      <c r="F28" s="79"/>
      <c r="G28" s="167"/>
      <c r="H28" s="168"/>
      <c r="I28" s="169"/>
      <c r="J28" s="169"/>
      <c r="K28" s="169"/>
      <c r="L28" s="170"/>
      <c r="M28" s="171"/>
      <c r="N28" s="172"/>
      <c r="O28" s="172"/>
      <c r="P28" s="172"/>
      <c r="Q28" s="173"/>
      <c r="R28" s="157"/>
      <c r="S28" s="159"/>
      <c r="T28" s="159"/>
      <c r="U28" s="158"/>
      <c r="V28" s="160"/>
      <c r="W28" s="161"/>
      <c r="X28" s="49" t="str">
        <f t="shared" si="0"/>
        <v/>
      </c>
      <c r="Y28" s="157"/>
      <c r="Z28" s="158"/>
      <c r="AA28" s="28"/>
      <c r="AB28" s="47" t="str">
        <f t="shared" si="1"/>
        <v/>
      </c>
      <c r="AC28" s="91"/>
      <c r="AD28" s="105" t="s">
        <v>103</v>
      </c>
      <c r="AE28" s="102"/>
      <c r="AF28" s="106"/>
      <c r="AH28" s="59" t="s">
        <v>71</v>
      </c>
      <c r="AI28" s="65">
        <v>2300</v>
      </c>
      <c r="AJ28" s="62" t="s">
        <v>43</v>
      </c>
    </row>
    <row r="29" spans="1:36" ht="18" customHeight="1" x14ac:dyDescent="0.15">
      <c r="A29" s="1"/>
      <c r="B29" s="215"/>
      <c r="C29" s="177"/>
      <c r="D29" s="178"/>
      <c r="E29" s="178"/>
      <c r="F29" s="170" t="s">
        <v>23</v>
      </c>
      <c r="G29" s="223"/>
      <c r="H29" s="187"/>
      <c r="I29" s="185" t="s">
        <v>22</v>
      </c>
      <c r="J29" s="187"/>
      <c r="K29" s="187"/>
      <c r="L29" s="188"/>
      <c r="M29" s="171"/>
      <c r="N29" s="172"/>
      <c r="O29" s="172"/>
      <c r="P29" s="172"/>
      <c r="Q29" s="173"/>
      <c r="R29" s="157"/>
      <c r="S29" s="159"/>
      <c r="T29" s="159"/>
      <c r="U29" s="158"/>
      <c r="V29" s="160"/>
      <c r="W29" s="161"/>
      <c r="X29" s="49" t="str">
        <f t="shared" si="0"/>
        <v/>
      </c>
      <c r="Y29" s="157"/>
      <c r="Z29" s="158"/>
      <c r="AA29" s="28"/>
      <c r="AB29" s="47" t="str">
        <f t="shared" si="1"/>
        <v/>
      </c>
      <c r="AC29" s="91"/>
      <c r="AD29" s="115"/>
      <c r="AE29" s="132" t="s">
        <v>97</v>
      </c>
      <c r="AF29" s="133"/>
      <c r="AH29" s="59" t="s">
        <v>72</v>
      </c>
      <c r="AI29" s="67">
        <v>3600</v>
      </c>
      <c r="AJ29" s="62" t="s">
        <v>45</v>
      </c>
    </row>
    <row r="30" spans="1:36" ht="18" customHeight="1" thickBot="1" x14ac:dyDescent="0.2">
      <c r="A30" s="1"/>
      <c r="B30" s="216"/>
      <c r="C30" s="179"/>
      <c r="D30" s="180"/>
      <c r="E30" s="180"/>
      <c r="F30" s="222"/>
      <c r="G30" s="197"/>
      <c r="H30" s="189"/>
      <c r="I30" s="186"/>
      <c r="J30" s="189"/>
      <c r="K30" s="189"/>
      <c r="L30" s="190"/>
      <c r="M30" s="174"/>
      <c r="N30" s="175"/>
      <c r="O30" s="175"/>
      <c r="P30" s="175"/>
      <c r="Q30" s="176"/>
      <c r="R30" s="162"/>
      <c r="S30" s="163"/>
      <c r="T30" s="163"/>
      <c r="U30" s="164"/>
      <c r="V30" s="165"/>
      <c r="W30" s="166"/>
      <c r="X30" s="50" t="str">
        <f t="shared" si="0"/>
        <v/>
      </c>
      <c r="Y30" s="162"/>
      <c r="Z30" s="164"/>
      <c r="AA30" s="29"/>
      <c r="AB30" s="47" t="str">
        <f t="shared" si="1"/>
        <v/>
      </c>
      <c r="AC30" s="90">
        <f>SUM(X27,X28,X29,X30,AB27,AB28,AB29,AB30)</f>
        <v>0</v>
      </c>
      <c r="AD30" s="116"/>
      <c r="AE30" s="134"/>
      <c r="AF30" s="135"/>
      <c r="AH30" s="59" t="s">
        <v>73</v>
      </c>
      <c r="AI30" s="67">
        <v>5600</v>
      </c>
      <c r="AJ30" s="62" t="s">
        <v>46</v>
      </c>
    </row>
    <row r="31" spans="1:36" ht="14.25" customHeight="1" x14ac:dyDescent="0.15">
      <c r="A31" s="1"/>
      <c r="B31" s="31"/>
      <c r="C31" s="31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3"/>
      <c r="S31" s="33"/>
      <c r="T31" s="33"/>
      <c r="U31" s="33"/>
      <c r="V31" s="1"/>
      <c r="W31" s="1"/>
      <c r="X31" s="1"/>
      <c r="Y31" s="34"/>
      <c r="Z31" s="1"/>
      <c r="AA31" s="1"/>
      <c r="AB31" s="1"/>
      <c r="AD31" s="108"/>
      <c r="AE31" s="104"/>
      <c r="AF31" s="109"/>
      <c r="AH31" s="59" t="s">
        <v>74</v>
      </c>
      <c r="AI31" s="65">
        <v>4800</v>
      </c>
      <c r="AJ31" s="62" t="s">
        <v>47</v>
      </c>
    </row>
    <row r="32" spans="1:36" ht="15.75" customHeight="1" thickBot="1" x14ac:dyDescent="0.2">
      <c r="A32" s="1"/>
      <c r="B32" s="35" t="s">
        <v>32</v>
      </c>
      <c r="C32" s="35"/>
      <c r="D32" s="35"/>
      <c r="E32" s="1"/>
      <c r="F32" s="1"/>
      <c r="G32" s="1"/>
      <c r="H32" s="213" t="s">
        <v>33</v>
      </c>
      <c r="I32" s="213"/>
      <c r="J32" s="213"/>
      <c r="K32" s="213"/>
      <c r="L32" s="36"/>
      <c r="M32" s="7" t="s">
        <v>26</v>
      </c>
      <c r="N32" s="189"/>
      <c r="O32" s="189"/>
      <c r="P32" s="189"/>
      <c r="Q32" s="7" t="s">
        <v>27</v>
      </c>
      <c r="R32" s="1"/>
      <c r="S32" s="93" t="s">
        <v>78</v>
      </c>
      <c r="T32" s="93"/>
      <c r="U32" s="93"/>
      <c r="V32" s="93"/>
      <c r="W32" s="93"/>
      <c r="X32" s="93"/>
      <c r="Y32" s="93"/>
      <c r="Z32" s="94"/>
      <c r="AA32" s="94"/>
      <c r="AB32" s="94"/>
      <c r="AC32" s="95"/>
      <c r="AD32" s="144" t="s">
        <v>102</v>
      </c>
      <c r="AE32" s="145"/>
      <c r="AF32" s="146"/>
    </row>
    <row r="33" spans="1:32" ht="14.25" customHeight="1" x14ac:dyDescent="0.15">
      <c r="A33" s="1"/>
      <c r="B33" s="201" t="s">
        <v>34</v>
      </c>
      <c r="C33" s="202"/>
      <c r="D33" s="202"/>
      <c r="E33" s="202"/>
      <c r="F33" s="203"/>
      <c r="G33" s="204" t="s">
        <v>13</v>
      </c>
      <c r="H33" s="205"/>
      <c r="I33" s="205"/>
      <c r="J33" s="205"/>
      <c r="K33" s="205"/>
      <c r="L33" s="206"/>
      <c r="M33" s="204" t="s">
        <v>14</v>
      </c>
      <c r="N33" s="205"/>
      <c r="O33" s="205"/>
      <c r="P33" s="205"/>
      <c r="Q33" s="210"/>
      <c r="R33" s="38"/>
      <c r="S33" s="119" t="s">
        <v>79</v>
      </c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47"/>
      <c r="AE33" s="148"/>
      <c r="AF33" s="149"/>
    </row>
    <row r="34" spans="1:32" ht="17.25" customHeight="1" thickBot="1" x14ac:dyDescent="0.2">
      <c r="A34" s="1"/>
      <c r="B34" s="212" t="s">
        <v>35</v>
      </c>
      <c r="C34" s="208"/>
      <c r="D34" s="208"/>
      <c r="E34" s="208"/>
      <c r="F34" s="209"/>
      <c r="G34" s="207"/>
      <c r="H34" s="208"/>
      <c r="I34" s="208"/>
      <c r="J34" s="208"/>
      <c r="K34" s="208"/>
      <c r="L34" s="209"/>
      <c r="M34" s="207"/>
      <c r="N34" s="208"/>
      <c r="O34" s="208"/>
      <c r="P34" s="208"/>
      <c r="Q34" s="211"/>
      <c r="R34" s="38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47"/>
      <c r="AE34" s="148"/>
      <c r="AF34" s="149"/>
    </row>
    <row r="35" spans="1:32" ht="18.75" customHeight="1" thickTop="1" x14ac:dyDescent="0.15">
      <c r="A35" s="1"/>
      <c r="B35" s="191"/>
      <c r="C35" s="192"/>
      <c r="D35" s="192"/>
      <c r="E35" s="192"/>
      <c r="F35" s="82"/>
      <c r="G35" s="83" t="s">
        <v>26</v>
      </c>
      <c r="H35" s="30"/>
      <c r="I35" s="84" t="s">
        <v>27</v>
      </c>
      <c r="J35" s="84"/>
      <c r="K35" s="84"/>
      <c r="L35" s="82"/>
      <c r="M35" s="85" t="s">
        <v>36</v>
      </c>
      <c r="N35" s="168"/>
      <c r="O35" s="168"/>
      <c r="P35" s="86" t="s">
        <v>24</v>
      </c>
      <c r="Q35" s="39"/>
      <c r="R35" s="33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47"/>
      <c r="AE35" s="148"/>
      <c r="AF35" s="149"/>
    </row>
    <row r="36" spans="1:32" ht="36" customHeight="1" thickBot="1" x14ac:dyDescent="0.2">
      <c r="A36" s="1"/>
      <c r="B36" s="195"/>
      <c r="C36" s="196"/>
      <c r="D36" s="196"/>
      <c r="E36" s="196"/>
      <c r="F36" s="87" t="s">
        <v>23</v>
      </c>
      <c r="G36" s="197"/>
      <c r="H36" s="189"/>
      <c r="I36" s="88" t="s">
        <v>28</v>
      </c>
      <c r="J36" s="189"/>
      <c r="K36" s="189"/>
      <c r="L36" s="190"/>
      <c r="M36" s="198"/>
      <c r="N36" s="199"/>
      <c r="O36" s="199"/>
      <c r="P36" s="199"/>
      <c r="Q36" s="200"/>
      <c r="R36" s="33"/>
      <c r="S36" s="33"/>
      <c r="T36" s="33"/>
      <c r="U36" s="33"/>
      <c r="V36" s="37"/>
      <c r="W36" s="37"/>
      <c r="X36" s="37"/>
      <c r="Y36" s="21"/>
      <c r="Z36" s="1"/>
      <c r="AA36" s="1"/>
      <c r="AB36" s="1"/>
      <c r="AD36" s="150"/>
      <c r="AE36" s="151"/>
      <c r="AF36" s="152"/>
    </row>
    <row r="37" spans="1:32" ht="12.75" customHeight="1" x14ac:dyDescent="0.15">
      <c r="A37" s="1"/>
      <c r="B37" s="7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93" t="s">
        <v>78</v>
      </c>
      <c r="T37" s="93"/>
      <c r="U37" s="93"/>
      <c r="V37" s="93"/>
      <c r="W37" s="93"/>
      <c r="X37" s="93"/>
      <c r="Y37" s="93"/>
      <c r="Z37" s="94"/>
      <c r="AA37" s="94"/>
      <c r="AB37" s="94"/>
      <c r="AC37" s="95"/>
    </row>
    <row r="38" spans="1:32" ht="18.75" customHeight="1" thickBot="1" x14ac:dyDescent="0.2">
      <c r="B38" s="35" t="s">
        <v>76</v>
      </c>
      <c r="C38" s="41"/>
      <c r="D38" s="41"/>
      <c r="E38" s="92" t="s">
        <v>77</v>
      </c>
      <c r="F38" s="42"/>
      <c r="G38" s="42"/>
      <c r="H38" s="42"/>
      <c r="I38" s="42"/>
      <c r="J38" s="42"/>
      <c r="K38" s="42"/>
      <c r="L38" s="42"/>
      <c r="Q38" s="43"/>
      <c r="R38" s="40"/>
      <c r="S38" s="119" t="s">
        <v>83</v>
      </c>
      <c r="T38" s="119"/>
      <c r="U38" s="119"/>
      <c r="V38" s="119"/>
      <c r="W38" s="119"/>
      <c r="X38" s="119"/>
      <c r="Y38" s="119"/>
      <c r="Z38" s="119"/>
      <c r="AA38" s="119"/>
      <c r="AB38" s="119"/>
      <c r="AC38" s="119"/>
    </row>
    <row r="39" spans="1:32" ht="12.75" customHeight="1" x14ac:dyDescent="0.15">
      <c r="B39" s="201" t="s">
        <v>37</v>
      </c>
      <c r="C39" s="202"/>
      <c r="D39" s="202"/>
      <c r="E39" s="202"/>
      <c r="F39" s="203"/>
      <c r="G39" s="204" t="s">
        <v>13</v>
      </c>
      <c r="H39" s="205"/>
      <c r="I39" s="205"/>
      <c r="J39" s="205"/>
      <c r="K39" s="205"/>
      <c r="L39" s="206"/>
      <c r="M39" s="204" t="s">
        <v>14</v>
      </c>
      <c r="N39" s="205"/>
      <c r="O39" s="205"/>
      <c r="P39" s="205"/>
      <c r="Q39" s="210"/>
      <c r="R39" s="44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</row>
    <row r="40" spans="1:32" ht="18.75" customHeight="1" thickBot="1" x14ac:dyDescent="0.2">
      <c r="B40" s="212" t="s">
        <v>35</v>
      </c>
      <c r="C40" s="208"/>
      <c r="D40" s="208"/>
      <c r="E40" s="208"/>
      <c r="F40" s="209"/>
      <c r="G40" s="207"/>
      <c r="H40" s="208"/>
      <c r="I40" s="208"/>
      <c r="J40" s="208"/>
      <c r="K40" s="208"/>
      <c r="L40" s="209"/>
      <c r="M40" s="207"/>
      <c r="N40" s="208"/>
      <c r="O40" s="208"/>
      <c r="P40" s="208"/>
      <c r="Q40" s="211"/>
      <c r="R40" s="44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</row>
    <row r="41" spans="1:32" ht="18" customHeight="1" thickTop="1" x14ac:dyDescent="0.15">
      <c r="B41" s="191"/>
      <c r="C41" s="192"/>
      <c r="D41" s="192"/>
      <c r="E41" s="192"/>
      <c r="F41" s="82"/>
      <c r="G41" s="83" t="s">
        <v>19</v>
      </c>
      <c r="H41" s="30"/>
      <c r="I41" s="84" t="s">
        <v>20</v>
      </c>
      <c r="J41" s="84"/>
      <c r="K41" s="84"/>
      <c r="L41" s="82"/>
      <c r="M41" s="85" t="s">
        <v>36</v>
      </c>
      <c r="N41" s="168"/>
      <c r="O41" s="168"/>
      <c r="P41" s="86" t="s">
        <v>22</v>
      </c>
      <c r="Q41" s="39"/>
      <c r="V41" s="193"/>
      <c r="W41" s="194"/>
      <c r="X41" s="194"/>
      <c r="Y41" s="194"/>
    </row>
    <row r="42" spans="1:32" ht="36" customHeight="1" thickBot="1" x14ac:dyDescent="0.2">
      <c r="B42" s="195"/>
      <c r="C42" s="196"/>
      <c r="D42" s="196"/>
      <c r="E42" s="196"/>
      <c r="F42" s="87" t="s">
        <v>23</v>
      </c>
      <c r="G42" s="197"/>
      <c r="H42" s="189"/>
      <c r="I42" s="88" t="s">
        <v>22</v>
      </c>
      <c r="J42" s="189"/>
      <c r="K42" s="189"/>
      <c r="L42" s="190"/>
      <c r="M42" s="198"/>
      <c r="N42" s="199"/>
      <c r="O42" s="199"/>
      <c r="P42" s="199"/>
      <c r="Q42" s="200"/>
    </row>
    <row r="43" spans="1:32" ht="6" customHeight="1" x14ac:dyDescent="0.15"/>
  </sheetData>
  <sheetProtection sheet="1" selectLockedCells="1"/>
  <mergeCells count="198">
    <mergeCell ref="D5:H5"/>
    <mergeCell ref="Y9:Z10"/>
    <mergeCell ref="AA9:AA10"/>
    <mergeCell ref="C10:F10"/>
    <mergeCell ref="N6:Q6"/>
    <mergeCell ref="S33:AC35"/>
    <mergeCell ref="K3:K5"/>
    <mergeCell ref="L3:Q3"/>
    <mergeCell ref="S3:S5"/>
    <mergeCell ref="T3:AC3"/>
    <mergeCell ref="F4:G4"/>
    <mergeCell ref="L4:M4"/>
    <mergeCell ref="N4:Q4"/>
    <mergeCell ref="L5:M5"/>
    <mergeCell ref="N5:Q5"/>
    <mergeCell ref="U5:V5"/>
    <mergeCell ref="V17:W17"/>
    <mergeCell ref="Y17:Z17"/>
    <mergeCell ref="C15:E15"/>
    <mergeCell ref="N15:O15"/>
    <mergeCell ref="R15:U15"/>
    <mergeCell ref="V15:W15"/>
    <mergeCell ref="R18:U18"/>
    <mergeCell ref="B9:B10"/>
    <mergeCell ref="C9:F9"/>
    <mergeCell ref="G9:L10"/>
    <mergeCell ref="M9:Q10"/>
    <mergeCell ref="R9:U10"/>
    <mergeCell ref="V9:W10"/>
    <mergeCell ref="U4:V4"/>
    <mergeCell ref="AA4:AC4"/>
    <mergeCell ref="B11:B14"/>
    <mergeCell ref="C11:E11"/>
    <mergeCell ref="N11:O11"/>
    <mergeCell ref="R11:U11"/>
    <mergeCell ref="V11:W11"/>
    <mergeCell ref="Y11:Z11"/>
    <mergeCell ref="R13:U13"/>
    <mergeCell ref="V13:W13"/>
    <mergeCell ref="Y13:Z13"/>
    <mergeCell ref="R14:U14"/>
    <mergeCell ref="V14:W14"/>
    <mergeCell ref="Y14:Z14"/>
    <mergeCell ref="F13:F14"/>
    <mergeCell ref="G13:H14"/>
    <mergeCell ref="B3:B5"/>
    <mergeCell ref="C3:H3"/>
    <mergeCell ref="V18:W18"/>
    <mergeCell ref="Y18:Z18"/>
    <mergeCell ref="G15:G16"/>
    <mergeCell ref="H15:H16"/>
    <mergeCell ref="I15:I16"/>
    <mergeCell ref="B15:B18"/>
    <mergeCell ref="Y21:Z21"/>
    <mergeCell ref="R22:U22"/>
    <mergeCell ref="V22:W22"/>
    <mergeCell ref="Y22:Z22"/>
    <mergeCell ref="J15:L16"/>
    <mergeCell ref="C16:E18"/>
    <mergeCell ref="M16:Q18"/>
    <mergeCell ref="R16:U16"/>
    <mergeCell ref="V16:W16"/>
    <mergeCell ref="Y16:Z16"/>
    <mergeCell ref="Y15:Z15"/>
    <mergeCell ref="F17:F18"/>
    <mergeCell ref="G17:H18"/>
    <mergeCell ref="I17:I18"/>
    <mergeCell ref="J17:L18"/>
    <mergeCell ref="R17:U17"/>
    <mergeCell ref="R12:U12"/>
    <mergeCell ref="B23:B26"/>
    <mergeCell ref="C23:E23"/>
    <mergeCell ref="N23:O23"/>
    <mergeCell ref="R23:U23"/>
    <mergeCell ref="V23:W23"/>
    <mergeCell ref="G21:H22"/>
    <mergeCell ref="I21:I22"/>
    <mergeCell ref="J21:L22"/>
    <mergeCell ref="R21:U21"/>
    <mergeCell ref="V21:W21"/>
    <mergeCell ref="J23:L24"/>
    <mergeCell ref="C24:E26"/>
    <mergeCell ref="M24:Q26"/>
    <mergeCell ref="R24:U24"/>
    <mergeCell ref="V24:W24"/>
    <mergeCell ref="Y23:Z23"/>
    <mergeCell ref="F25:F26"/>
    <mergeCell ref="G25:H26"/>
    <mergeCell ref="I25:I26"/>
    <mergeCell ref="J25:L26"/>
    <mergeCell ref="B19:B22"/>
    <mergeCell ref="C19:E19"/>
    <mergeCell ref="N19:O19"/>
    <mergeCell ref="R19:U19"/>
    <mergeCell ref="G19:G20"/>
    <mergeCell ref="H19:H20"/>
    <mergeCell ref="I19:I20"/>
    <mergeCell ref="J19:L20"/>
    <mergeCell ref="C20:E22"/>
    <mergeCell ref="M20:Q22"/>
    <mergeCell ref="R20:U20"/>
    <mergeCell ref="V20:W20"/>
    <mergeCell ref="Y20:Z20"/>
    <mergeCell ref="V19:W19"/>
    <mergeCell ref="Y19:Z19"/>
    <mergeCell ref="F21:F22"/>
    <mergeCell ref="G23:G24"/>
    <mergeCell ref="H23:H24"/>
    <mergeCell ref="I23:I24"/>
    <mergeCell ref="B27:B30"/>
    <mergeCell ref="C27:E27"/>
    <mergeCell ref="N27:O27"/>
    <mergeCell ref="R27:U27"/>
    <mergeCell ref="V27:W27"/>
    <mergeCell ref="Y27:Z27"/>
    <mergeCell ref="R29:U29"/>
    <mergeCell ref="V29:W29"/>
    <mergeCell ref="Y29:Z29"/>
    <mergeCell ref="R30:U30"/>
    <mergeCell ref="V30:W30"/>
    <mergeCell ref="Y30:Z30"/>
    <mergeCell ref="F29:F30"/>
    <mergeCell ref="G29:H30"/>
    <mergeCell ref="I29:I30"/>
    <mergeCell ref="J29:L30"/>
    <mergeCell ref="C28:E30"/>
    <mergeCell ref="B35:E35"/>
    <mergeCell ref="N35:O35"/>
    <mergeCell ref="B36:E36"/>
    <mergeCell ref="G36:H36"/>
    <mergeCell ref="J36:L36"/>
    <mergeCell ref="M36:Q36"/>
    <mergeCell ref="H32:K32"/>
    <mergeCell ref="N32:P32"/>
    <mergeCell ref="B33:F33"/>
    <mergeCell ref="G33:L34"/>
    <mergeCell ref="M33:Q34"/>
    <mergeCell ref="B34:F34"/>
    <mergeCell ref="B41:E41"/>
    <mergeCell ref="N41:O41"/>
    <mergeCell ref="V41:Y41"/>
    <mergeCell ref="B42:E42"/>
    <mergeCell ref="G42:H42"/>
    <mergeCell ref="J42:L42"/>
    <mergeCell ref="M42:Q42"/>
    <mergeCell ref="B39:F39"/>
    <mergeCell ref="G39:L40"/>
    <mergeCell ref="M39:Q40"/>
    <mergeCell ref="B40:F40"/>
    <mergeCell ref="V12:W12"/>
    <mergeCell ref="Y12:Z12"/>
    <mergeCell ref="M12:Q14"/>
    <mergeCell ref="C12:E14"/>
    <mergeCell ref="G11:G12"/>
    <mergeCell ref="I11:I12"/>
    <mergeCell ref="H11:H12"/>
    <mergeCell ref="J11:L12"/>
    <mergeCell ref="I13:I14"/>
    <mergeCell ref="J13:L14"/>
    <mergeCell ref="Y24:Z24"/>
    <mergeCell ref="R25:U25"/>
    <mergeCell ref="V25:W25"/>
    <mergeCell ref="Y25:Z25"/>
    <mergeCell ref="R26:U26"/>
    <mergeCell ref="V26:W26"/>
    <mergeCell ref="Y26:Z26"/>
    <mergeCell ref="G27:G28"/>
    <mergeCell ref="H27:H28"/>
    <mergeCell ref="I27:I28"/>
    <mergeCell ref="J27:L28"/>
    <mergeCell ref="M28:Q30"/>
    <mergeCell ref="R28:U28"/>
    <mergeCell ref="V28:W28"/>
    <mergeCell ref="Y28:Z28"/>
    <mergeCell ref="AD27:AF27"/>
    <mergeCell ref="AD29:AD30"/>
    <mergeCell ref="Z1:AF1"/>
    <mergeCell ref="K1:Q1"/>
    <mergeCell ref="S38:AC40"/>
    <mergeCell ref="AD25:AD26"/>
    <mergeCell ref="AE25:AF26"/>
    <mergeCell ref="AD23:AE24"/>
    <mergeCell ref="AF23:AF24"/>
    <mergeCell ref="AE19:AF19"/>
    <mergeCell ref="AD17:AE18"/>
    <mergeCell ref="AE29:AF30"/>
    <mergeCell ref="AD15:AE16"/>
    <mergeCell ref="AF15:AF16"/>
    <mergeCell ref="AD12:AD13"/>
    <mergeCell ref="AE12:AE13"/>
    <mergeCell ref="AF12:AF13"/>
    <mergeCell ref="AD10:AE11"/>
    <mergeCell ref="AF10:AF11"/>
    <mergeCell ref="AD9:AF9"/>
    <mergeCell ref="AD32:AF32"/>
    <mergeCell ref="AD33:AF36"/>
    <mergeCell ref="AF17:AF18"/>
    <mergeCell ref="AE14:AF14"/>
  </mergeCells>
  <phoneticPr fontId="3"/>
  <conditionalFormatting sqref="AC14:AC22 AF23 AE14 AD19:AE19 AD28:AF28 AD25:AE25 AD20:AF22 AC24:AC30 AC23:AD23 AD29:AE29 AE12:AF12 AF10 AD27">
    <cfRule type="cellIs" dxfId="0" priority="4" operator="equal">
      <formula>0</formula>
    </cfRule>
  </conditionalFormatting>
  <dataValidations count="5">
    <dataValidation type="list" allowBlank="1" showInputMessage="1" showErrorMessage="1" sqref="D4" xr:uid="{00000000-0002-0000-0000-000001000000}">
      <formula1>"1,2,3,4,5,6,7,8,9,10,11,12"</formula1>
    </dataValidation>
    <dataValidation type="list" allowBlank="1" showInputMessage="1" showErrorMessage="1" sqref="F4:G4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Y11:Z30 R12:U14 R16:U18 R20:U22 R24:U26 R28:U30" xr:uid="{00000000-0002-0000-0000-000003000000}">
      <formula1>"ロースハム大,ロースハム中,ロースハム小,ベーコン大,ベーコン小,HP-50,P-30,BH-45,H-50,H-37,DM-6,TM-54,ロースハム,ベーコン,ロースベーコン,ポークスモークタン,ウインナーソーセージ,フランクフルト,ポークソーセージ,ソフトサラミソーセージ,あらびきソーセージ,チョリソー,トマトスープ,ミートソース"</formula1>
    </dataValidation>
    <dataValidation type="list" allowBlank="1" showInputMessage="1" showErrorMessage="1" sqref="C4:C5 L4:M5 T4:T5 W4:X5" xr:uid="{5E5FFF97-72D7-448D-89F0-B2EEC6578646}">
      <formula1>"〇,　"</formula1>
    </dataValidation>
    <dataValidation type="list" allowBlank="1" showInputMessage="1" showErrorMessage="1" sqref="R11:U11 R27:U27 R23:U23 R19:U19 R15:U15" xr:uid="{993FEE66-FD48-4FBA-9427-2AA606A3C0A7}">
      <formula1>$AH$10:$AH$31</formula1>
    </dataValidation>
  </dataValidations>
  <printOptions horizontalCentered="1" verticalCentered="1"/>
  <pageMargins left="0.39370078740157483" right="0.39370078740157483" top="0.19685039370078741" bottom="0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贈答用</vt:lpstr>
      <vt:lpstr>贈答用!Print_Area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food-pro01</dc:creator>
  <cp:lastModifiedBy>Administrator</cp:lastModifiedBy>
  <cp:lastPrinted>2025-12-05T02:53:19Z</cp:lastPrinted>
  <dcterms:created xsi:type="dcterms:W3CDTF">2020-05-27T22:35:12Z</dcterms:created>
  <dcterms:modified xsi:type="dcterms:W3CDTF">2025-12-05T03:40:00Z</dcterms:modified>
</cp:coreProperties>
</file>